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75" yWindow="0" windowWidth="21195" windowHeight="8370" tabRatio="974"/>
  </bookViews>
  <sheets>
    <sheet name="表紙" sheetId="36" r:id="rId1"/>
    <sheet name="1-1" sheetId="37" r:id="rId2"/>
    <sheet name="1-4" sheetId="38" r:id="rId3"/>
    <sheet name="2-1" sheetId="39" r:id="rId4"/>
    <sheet name="2-4" sheetId="40" r:id="rId5"/>
    <sheet name="3-1" sheetId="41" r:id="rId6"/>
    <sheet name="3-4" sheetId="42" r:id="rId7"/>
    <sheet name="別紙2注記拠点" sheetId="16" r:id="rId8"/>
    <sheet name="別紙3(①)借入金" sheetId="2" r:id="rId9"/>
    <sheet name="別紙3(②)寄附金" sheetId="3" r:id="rId10"/>
    <sheet name="別紙3(③)補助金" sheetId="4" r:id="rId11"/>
    <sheet name="別紙3(④)事業及び拠点区分繰入金" sheetId="5" r:id="rId12"/>
    <sheet name="別紙3(⑤)事業及び拠点区分貸付金" sheetId="6" r:id="rId13"/>
    <sheet name="別紙3(⑥)基本金" sheetId="7" r:id="rId14"/>
    <sheet name="別紙3(⑦)国庫補助金" sheetId="8" r:id="rId15"/>
    <sheet name="別紙3(⑨)引当金" sheetId="1" r:id="rId16"/>
    <sheet name="別3⑩" sheetId="43" r:id="rId17"/>
    <sheet name="別3⑪" sheetId="44" r:id="rId18"/>
    <sheet name="別紙3(⑫)積立金・資産" sheetId="9" r:id="rId19"/>
    <sheet name="別紙3(⑬)サービス区分繰入金" sheetId="10" r:id="rId20"/>
    <sheet name="別紙3(⑭)サービス区分貸付金" sheetId="11" r:id="rId21"/>
    <sheet name="別4 財産目録" sheetId="18" r:id="rId22"/>
    <sheet name="シート概要" sheetId="14" r:id="rId23"/>
    <sheet name="法人" sheetId="13" r:id="rId24"/>
    <sheet name="別紙1注記全体" sheetId="15" r:id="rId25"/>
  </sheets>
  <externalReferences>
    <externalReference r:id="rId26"/>
    <externalReference r:id="rId27"/>
    <externalReference r:id="rId28"/>
  </externalReferences>
  <definedNames>
    <definedName name="_Fill" hidden="1">#REF!</definedName>
    <definedName name="\p">[1]利子1枚!#REF!</definedName>
    <definedName name="a">[2]利子1枚!#REF!</definedName>
    <definedName name="P">[1]利子1枚!#REF!</definedName>
    <definedName name="_xlnm.Print_Area" localSheetId="21">'別4 財産目録'!$A$1:$H$81</definedName>
    <definedName name="_xlnm.Print_Area" localSheetId="24">別紙1注記全体!$A$1:$I$140</definedName>
    <definedName name="_xlnm.Print_Area" localSheetId="7">別紙2注記拠点!$A$1:$I$123</definedName>
    <definedName name="_xlnm.Print_Area" localSheetId="8">'別紙3(①)借入金'!$B$1:$S$42</definedName>
    <definedName name="_xlnm.Print_Area" localSheetId="9">'別紙3(②)寄附金'!$A$1:$I$29</definedName>
    <definedName name="_xlnm.Print_Area" localSheetId="10">'別紙3(③)補助金'!$B$1:$J$30</definedName>
    <definedName name="_xlnm.Print_Area" localSheetId="11">'別紙3(④)事業及び拠点区分繰入金'!$A$1:$F$32</definedName>
    <definedName name="_xlnm.Print_Area" localSheetId="12">'別紙3(⑤)事業及び拠点区分貸付金'!$B$1:$F$29</definedName>
    <definedName name="_xlnm.Print_Area" localSheetId="13">'別紙3(⑥)基本金'!$A$1:$F$48</definedName>
    <definedName name="_xlnm.Print_Area" localSheetId="15">'別紙3(⑨)引当金'!$A$1:$K$39</definedName>
    <definedName name="_xlnm.Print_Area" localSheetId="18">'別紙3(⑫)積立金・資産'!$A$1:$F$27</definedName>
    <definedName name="_xlnm.Print_Area" localSheetId="19">'別紙3(⑬)サービス区分繰入金'!$B$1:$G$19</definedName>
    <definedName name="_xlnm.Print_Area" localSheetId="20">'別紙3(⑭)サービス区分貸付金'!$B$1:$F$19</definedName>
    <definedName name="q">#REF!</definedName>
    <definedName name="リスト">#REF!</definedName>
    <definedName name="勘定科目">#REF!</definedName>
    <definedName name="照合">#REF!</definedName>
    <definedName name="青木英行リスト">[3]勘定科目!$B$2:$B$66</definedName>
    <definedName name="預金">#REF!</definedName>
  </definedNames>
  <calcPr calcId="152511"/>
</workbook>
</file>

<file path=xl/calcChain.xml><?xml version="1.0" encoding="utf-8"?>
<calcChain xmlns="http://schemas.openxmlformats.org/spreadsheetml/2006/main">
  <c r="H14" i="18" l="1"/>
  <c r="H63" i="18" l="1"/>
  <c r="H25" i="18"/>
  <c r="D10" i="4"/>
  <c r="H9" i="4"/>
  <c r="H13" i="18" l="1"/>
  <c r="H16" i="18" l="1"/>
  <c r="E19" i="9"/>
  <c r="E20" i="9"/>
  <c r="E21" i="9"/>
  <c r="E22" i="9"/>
  <c r="B23" i="9"/>
  <c r="C23" i="9"/>
  <c r="D23" i="9"/>
  <c r="E23" i="9" l="1"/>
  <c r="H58" i="18"/>
  <c r="H37" i="18"/>
  <c r="H35" i="18"/>
  <c r="H36" i="18"/>
  <c r="H34" i="18"/>
  <c r="H24" i="18"/>
  <c r="H20" i="18"/>
  <c r="H64" i="18" l="1"/>
  <c r="H26" i="18"/>
  <c r="H27" i="18" s="1"/>
  <c r="H43" i="18"/>
  <c r="G105" i="16"/>
  <c r="G94" i="16"/>
  <c r="G92" i="16"/>
  <c r="G91" i="16"/>
  <c r="G89" i="16"/>
  <c r="G88" i="16"/>
  <c r="G79" i="16"/>
  <c r="F60" i="16"/>
  <c r="E115" i="15"/>
  <c r="G115" i="15" s="1"/>
  <c r="G114" i="15"/>
  <c r="G113" i="15"/>
  <c r="G112" i="15"/>
  <c r="F103" i="15"/>
  <c r="E103" i="15"/>
  <c r="G102" i="15"/>
  <c r="G101" i="15"/>
  <c r="G100" i="15"/>
  <c r="G99" i="15"/>
  <c r="G98" i="15"/>
  <c r="G97" i="15"/>
  <c r="G96" i="15"/>
  <c r="G87" i="15"/>
  <c r="G82" i="15"/>
  <c r="G69" i="15"/>
  <c r="F69" i="15"/>
  <c r="E69" i="15"/>
  <c r="H69" i="15" s="1"/>
  <c r="H68" i="15"/>
  <c r="H67" i="15"/>
  <c r="H44" i="18" l="1"/>
  <c r="H45" i="18" s="1"/>
  <c r="H65" i="18" s="1"/>
  <c r="G60" i="16"/>
  <c r="E60" i="16"/>
  <c r="G103" i="15"/>
  <c r="F95" i="16"/>
  <c r="G90" i="16"/>
  <c r="G93" i="16"/>
  <c r="G104" i="16"/>
  <c r="G106" i="16"/>
  <c r="H58" i="16"/>
  <c r="H59" i="16"/>
  <c r="G74" i="16"/>
  <c r="E95" i="16"/>
  <c r="E107" i="16"/>
  <c r="G107" i="16" s="1"/>
  <c r="H18" i="8"/>
  <c r="H19" i="8"/>
  <c r="H17" i="8"/>
  <c r="H12" i="8"/>
  <c r="H13" i="8"/>
  <c r="H14" i="8"/>
  <c r="H11" i="8"/>
  <c r="F23" i="4"/>
  <c r="F22" i="4"/>
  <c r="F21" i="4"/>
  <c r="F20" i="4"/>
  <c r="F18" i="4"/>
  <c r="F17" i="4"/>
  <c r="F16" i="4"/>
  <c r="F15" i="4"/>
  <c r="F11" i="4"/>
  <c r="F12" i="4"/>
  <c r="F13" i="4"/>
  <c r="F10" i="4"/>
  <c r="B7" i="11"/>
  <c r="B7" i="10"/>
  <c r="A7" i="9"/>
  <c r="A4" i="1"/>
  <c r="J12" i="1"/>
  <c r="A7" i="1"/>
  <c r="B4" i="6"/>
  <c r="B4" i="2"/>
  <c r="B6" i="2"/>
  <c r="G95" i="16" l="1"/>
  <c r="H60" i="16"/>
  <c r="D18" i="11"/>
  <c r="E11" i="7"/>
  <c r="F11" i="7"/>
  <c r="D11" i="7"/>
  <c r="C11" i="7" s="1"/>
  <c r="C37" i="7"/>
  <c r="C36" i="7"/>
  <c r="C35" i="7"/>
  <c r="C33" i="7"/>
  <c r="C34" i="7" s="1"/>
  <c r="C32" i="7"/>
  <c r="C31" i="7"/>
  <c r="C29" i="7"/>
  <c r="C28" i="7"/>
  <c r="C30" i="7" s="1"/>
  <c r="C27" i="7"/>
  <c r="C25" i="7"/>
  <c r="C24" i="7"/>
  <c r="C23" i="7"/>
  <c r="C26" i="7" s="1"/>
  <c r="C21" i="7"/>
  <c r="C20" i="7"/>
  <c r="C19" i="7"/>
  <c r="C17" i="7"/>
  <c r="C18" i="7" s="1"/>
  <c r="C16" i="7"/>
  <c r="C15" i="7"/>
  <c r="C14" i="7"/>
  <c r="C13" i="7"/>
  <c r="C12" i="7"/>
  <c r="M39" i="2"/>
  <c r="N39" i="2"/>
  <c r="I30" i="2"/>
  <c r="I28" i="2"/>
  <c r="I26" i="2"/>
  <c r="I24" i="2"/>
  <c r="I22" i="2"/>
  <c r="I18" i="2"/>
  <c r="I16" i="2"/>
  <c r="I14" i="2"/>
  <c r="B6" i="11"/>
  <c r="B4" i="11"/>
  <c r="B4" i="10"/>
  <c r="B6" i="10"/>
  <c r="A4" i="9"/>
  <c r="A6" i="9"/>
  <c r="H10" i="8"/>
  <c r="B6" i="8"/>
  <c r="B4" i="8"/>
  <c r="A6" i="7"/>
  <c r="A4" i="7"/>
  <c r="B6" i="6"/>
  <c r="B6" i="5"/>
  <c r="A4" i="5"/>
  <c r="J9" i="4"/>
  <c r="I9" i="4"/>
  <c r="B5" i="4"/>
  <c r="B4" i="4"/>
  <c r="A6" i="1"/>
  <c r="B6" i="3"/>
  <c r="B4" i="3"/>
  <c r="D15" i="9"/>
  <c r="C15" i="9"/>
  <c r="B15" i="9"/>
  <c r="E14" i="9"/>
  <c r="E13" i="9"/>
  <c r="E12" i="9"/>
  <c r="E11" i="9"/>
  <c r="K20" i="8"/>
  <c r="J20" i="8"/>
  <c r="I20" i="8"/>
  <c r="H20" i="8"/>
  <c r="K15" i="8"/>
  <c r="K21" i="8" s="1"/>
  <c r="J15" i="8"/>
  <c r="J21" i="8" s="1"/>
  <c r="I15" i="8"/>
  <c r="I21" i="8" s="1"/>
  <c r="H15" i="8"/>
  <c r="F38" i="7"/>
  <c r="E38" i="7"/>
  <c r="D38" i="7"/>
  <c r="C38" i="7"/>
  <c r="F34" i="7"/>
  <c r="F42" i="7" s="1"/>
  <c r="E34" i="7"/>
  <c r="E42" i="7" s="1"/>
  <c r="D34" i="7"/>
  <c r="D42" i="7" s="1"/>
  <c r="F30" i="7"/>
  <c r="E30" i="7"/>
  <c r="D30" i="7"/>
  <c r="F26" i="7"/>
  <c r="F41" i="7" s="1"/>
  <c r="E26" i="7"/>
  <c r="D26" i="7"/>
  <c r="D41" i="7" s="1"/>
  <c r="F22" i="7"/>
  <c r="E22" i="7"/>
  <c r="D22" i="7"/>
  <c r="C22" i="7"/>
  <c r="F18" i="7"/>
  <c r="F40" i="7" s="1"/>
  <c r="F39" i="7" s="1"/>
  <c r="E18" i="7"/>
  <c r="E40" i="7" s="1"/>
  <c r="D18" i="7"/>
  <c r="D40" i="7" s="1"/>
  <c r="E28" i="6"/>
  <c r="E25" i="6"/>
  <c r="E29" i="6" s="1"/>
  <c r="E16" i="6"/>
  <c r="E13" i="6"/>
  <c r="J24" i="4"/>
  <c r="I24" i="4"/>
  <c r="H24" i="4"/>
  <c r="G24" i="4"/>
  <c r="F24" i="4"/>
  <c r="E24" i="4"/>
  <c r="D24" i="4"/>
  <c r="J19" i="4"/>
  <c r="I19" i="4"/>
  <c r="H19" i="4"/>
  <c r="G19" i="4"/>
  <c r="F19" i="4"/>
  <c r="E19" i="4"/>
  <c r="D19" i="4"/>
  <c r="J14" i="4"/>
  <c r="J25" i="4" s="1"/>
  <c r="I14" i="4"/>
  <c r="H14" i="4"/>
  <c r="G14" i="4"/>
  <c r="F14" i="4"/>
  <c r="E14" i="4"/>
  <c r="D14" i="4"/>
  <c r="I24" i="3"/>
  <c r="H24" i="3"/>
  <c r="G24" i="3"/>
  <c r="F24" i="3"/>
  <c r="E24" i="3"/>
  <c r="D24" i="3"/>
  <c r="I19" i="3"/>
  <c r="H19" i="3"/>
  <c r="G19" i="3"/>
  <c r="F19" i="3"/>
  <c r="E19" i="3"/>
  <c r="D19" i="3"/>
  <c r="I14" i="3"/>
  <c r="H14" i="3"/>
  <c r="G14" i="3"/>
  <c r="F14" i="3"/>
  <c r="F25" i="3" s="1"/>
  <c r="E14" i="3"/>
  <c r="E25" i="3" s="1"/>
  <c r="D14" i="3"/>
  <c r="D25" i="3" s="1"/>
  <c r="S39" i="2"/>
  <c r="K39" i="2"/>
  <c r="I39" i="2"/>
  <c r="G39" i="2"/>
  <c r="F39" i="2"/>
  <c r="E39" i="2"/>
  <c r="I33" i="2"/>
  <c r="S32" i="2"/>
  <c r="N32" i="2"/>
  <c r="M32" i="2"/>
  <c r="K32" i="2"/>
  <c r="G32" i="2"/>
  <c r="F32" i="2"/>
  <c r="E32" i="2"/>
  <c r="I21" i="2"/>
  <c r="S20" i="2"/>
  <c r="S40" i="2" s="1"/>
  <c r="N20" i="2"/>
  <c r="N40" i="2" s="1"/>
  <c r="M20" i="2"/>
  <c r="K20" i="2"/>
  <c r="G20" i="2"/>
  <c r="G40" i="2" s="1"/>
  <c r="F20" i="2"/>
  <c r="F40" i="2" s="1"/>
  <c r="E20" i="2"/>
  <c r="G16" i="1"/>
  <c r="F16" i="1"/>
  <c r="C16" i="1"/>
  <c r="B16" i="1"/>
  <c r="J15" i="1"/>
  <c r="J14" i="1"/>
  <c r="M40" i="2" l="1"/>
  <c r="G25" i="4"/>
  <c r="C40" i="7"/>
  <c r="C41" i="7"/>
  <c r="C42" i="7"/>
  <c r="D39" i="7"/>
  <c r="I20" i="2"/>
  <c r="I40" i="2" s="1"/>
  <c r="I32" i="2"/>
  <c r="E41" i="7"/>
  <c r="H25" i="4"/>
  <c r="E25" i="4"/>
  <c r="I25" i="4"/>
  <c r="E17" i="6"/>
  <c r="E39" i="7"/>
  <c r="K40" i="2"/>
  <c r="I41" i="2"/>
  <c r="H21" i="8"/>
  <c r="F25" i="4"/>
  <c r="J16" i="1"/>
  <c r="I25" i="3"/>
  <c r="H25" i="3"/>
  <c r="G25" i="3"/>
  <c r="E40" i="2"/>
  <c r="D25" i="4"/>
  <c r="E15" i="9"/>
  <c r="C39" i="7" l="1"/>
</calcChain>
</file>

<file path=xl/sharedStrings.xml><?xml version="1.0" encoding="utf-8"?>
<sst xmlns="http://schemas.openxmlformats.org/spreadsheetml/2006/main" count="10983" uniqueCount="844">
  <si>
    <t>引当金明細書</t>
    <rPh sb="0" eb="2">
      <t>ヒキアテ</t>
    </rPh>
    <rPh sb="2" eb="3">
      <t>キン</t>
    </rPh>
    <rPh sb="3" eb="5">
      <t>メイサイ</t>
    </rPh>
    <rPh sb="5" eb="6">
      <t>ショ</t>
    </rPh>
    <phoneticPr fontId="5"/>
  </si>
  <si>
    <t>拠点区分</t>
    <rPh sb="0" eb="2">
      <t>キョテン</t>
    </rPh>
    <rPh sb="2" eb="4">
      <t>クブン</t>
    </rPh>
    <phoneticPr fontId="5"/>
  </si>
  <si>
    <t>（単位：円）</t>
    <phoneticPr fontId="5"/>
  </si>
  <si>
    <t>科目</t>
    <rPh sb="0" eb="2">
      <t>カモク</t>
    </rPh>
    <phoneticPr fontId="5"/>
  </si>
  <si>
    <t>期首残高</t>
    <rPh sb="0" eb="2">
      <t>キシュ</t>
    </rPh>
    <rPh sb="2" eb="4">
      <t>ザンダカ</t>
    </rPh>
    <phoneticPr fontId="5"/>
  </si>
  <si>
    <t>当期増加額</t>
    <rPh sb="0" eb="2">
      <t>トウキ</t>
    </rPh>
    <rPh sb="2" eb="4">
      <t>ゾウカ</t>
    </rPh>
    <rPh sb="4" eb="5">
      <t>ガク</t>
    </rPh>
    <phoneticPr fontId="5"/>
  </si>
  <si>
    <t>当期減少額</t>
    <rPh sb="0" eb="2">
      <t>トウキ</t>
    </rPh>
    <rPh sb="2" eb="4">
      <t>ゲンショウ</t>
    </rPh>
    <rPh sb="4" eb="5">
      <t>ガク</t>
    </rPh>
    <phoneticPr fontId="5"/>
  </si>
  <si>
    <t>期末残高</t>
    <rPh sb="0" eb="2">
      <t>キマツ</t>
    </rPh>
    <rPh sb="2" eb="4">
      <t>ザンダカ</t>
    </rPh>
    <phoneticPr fontId="4"/>
  </si>
  <si>
    <t>摘要</t>
    <rPh sb="0" eb="2">
      <t>テキヨウ</t>
    </rPh>
    <phoneticPr fontId="5"/>
  </si>
  <si>
    <t>目的使用</t>
    <rPh sb="0" eb="2">
      <t>モクテキ</t>
    </rPh>
    <rPh sb="2" eb="4">
      <t>シヨウ</t>
    </rPh>
    <phoneticPr fontId="5"/>
  </si>
  <si>
    <t>その他</t>
    <rPh sb="2" eb="3">
      <t>タ</t>
    </rPh>
    <phoneticPr fontId="5"/>
  </si>
  <si>
    <t>退職給付引当金</t>
    <rPh sb="0" eb="2">
      <t>タイショク</t>
    </rPh>
    <rPh sb="2" eb="4">
      <t>キュウフ</t>
    </rPh>
    <rPh sb="4" eb="6">
      <t>ヒキアテ</t>
    </rPh>
    <rPh sb="6" eb="7">
      <t>キン</t>
    </rPh>
    <phoneticPr fontId="5"/>
  </si>
  <si>
    <t>（</t>
    <phoneticPr fontId="4"/>
  </si>
  <si>
    <t>）</t>
    <phoneticPr fontId="4"/>
  </si>
  <si>
    <t>計</t>
    <rPh sb="0" eb="1">
      <t>ケイ</t>
    </rPh>
    <phoneticPr fontId="5"/>
  </si>
  <si>
    <t>１．引当金明細書には、引当金の種類ごとに、期首残高、当期増加額、当期減少額及び期末残高の明細を記載する。</t>
    <rPh sb="2" eb="4">
      <t>ヒキアテ</t>
    </rPh>
    <rPh sb="4" eb="5">
      <t>キン</t>
    </rPh>
    <rPh sb="5" eb="8">
      <t>メイサイショ</t>
    </rPh>
    <rPh sb="11" eb="13">
      <t>ヒキアテ</t>
    </rPh>
    <rPh sb="13" eb="14">
      <t>キン</t>
    </rPh>
    <rPh sb="15" eb="17">
      <t>シュルイ</t>
    </rPh>
    <rPh sb="21" eb="23">
      <t>キシュ</t>
    </rPh>
    <rPh sb="23" eb="25">
      <t>ザンダカ</t>
    </rPh>
    <rPh sb="26" eb="28">
      <t>トウキ</t>
    </rPh>
    <rPh sb="28" eb="30">
      <t>ゾウカ</t>
    </rPh>
    <rPh sb="30" eb="31">
      <t>ガク</t>
    </rPh>
    <rPh sb="32" eb="34">
      <t>トウキ</t>
    </rPh>
    <rPh sb="34" eb="36">
      <t>ゲンショウ</t>
    </rPh>
    <rPh sb="36" eb="37">
      <t>ガク</t>
    </rPh>
    <rPh sb="37" eb="38">
      <t>オヨ</t>
    </rPh>
    <rPh sb="39" eb="41">
      <t>キマツ</t>
    </rPh>
    <rPh sb="41" eb="43">
      <t>ザンダカ</t>
    </rPh>
    <rPh sb="44" eb="46">
      <t>メイサイ</t>
    </rPh>
    <rPh sb="47" eb="49">
      <t>キサイ</t>
    </rPh>
    <phoneticPr fontId="5"/>
  </si>
  <si>
    <t>２．目的使用以外の要因による減少額については、その内容及び金額を注記する。</t>
    <rPh sb="2" eb="4">
      <t>モクテキ</t>
    </rPh>
    <rPh sb="4" eb="6">
      <t>シヨウ</t>
    </rPh>
    <rPh sb="6" eb="8">
      <t>イガイ</t>
    </rPh>
    <rPh sb="9" eb="11">
      <t>ヨウイン</t>
    </rPh>
    <rPh sb="14" eb="16">
      <t>ゲンショウ</t>
    </rPh>
    <rPh sb="16" eb="17">
      <t>ガク</t>
    </rPh>
    <rPh sb="25" eb="27">
      <t>ナイヨウ</t>
    </rPh>
    <rPh sb="27" eb="28">
      <t>オヨ</t>
    </rPh>
    <rPh sb="29" eb="31">
      <t>キンガク</t>
    </rPh>
    <rPh sb="32" eb="34">
      <t>チュウキ</t>
    </rPh>
    <phoneticPr fontId="5"/>
  </si>
  <si>
    <t>　　</t>
    <phoneticPr fontId="5"/>
  </si>
  <si>
    <t>賞与引当金</t>
    <rPh sb="0" eb="2">
      <t>ショウヨ</t>
    </rPh>
    <rPh sb="2" eb="4">
      <t>ヒキアテ</t>
    </rPh>
    <rPh sb="4" eb="5">
      <t>キン</t>
    </rPh>
    <phoneticPr fontId="4"/>
  </si>
  <si>
    <t>（単位：円）</t>
    <rPh sb="1" eb="3">
      <t>タンイ</t>
    </rPh>
    <rPh sb="4" eb="5">
      <t>エン</t>
    </rPh>
    <phoneticPr fontId="5"/>
  </si>
  <si>
    <t>区分</t>
    <rPh sb="0" eb="2">
      <t>クブン</t>
    </rPh>
    <phoneticPr fontId="5"/>
  </si>
  <si>
    <t>借入先</t>
    <rPh sb="0" eb="2">
      <t>カリイレ</t>
    </rPh>
    <rPh sb="2" eb="3">
      <t>サキ</t>
    </rPh>
    <phoneticPr fontId="5"/>
  </si>
  <si>
    <t>期首残高
①</t>
    <rPh sb="0" eb="2">
      <t>キシュ</t>
    </rPh>
    <rPh sb="2" eb="4">
      <t>ザンダカ</t>
    </rPh>
    <phoneticPr fontId="5"/>
  </si>
  <si>
    <t>当期借入金
②</t>
    <rPh sb="0" eb="2">
      <t>トウキ</t>
    </rPh>
    <rPh sb="2" eb="4">
      <t>カリイレ</t>
    </rPh>
    <rPh sb="4" eb="5">
      <t>キン</t>
    </rPh>
    <phoneticPr fontId="5"/>
  </si>
  <si>
    <t>当期償還額
③</t>
    <rPh sb="0" eb="2">
      <t>トウキ</t>
    </rPh>
    <rPh sb="2" eb="4">
      <t>ショウカン</t>
    </rPh>
    <rPh sb="4" eb="5">
      <t>ガク</t>
    </rPh>
    <phoneticPr fontId="5"/>
  </si>
  <si>
    <t>差引期末残高
④＝①＋②－③
(うち１年以内償還予定額)</t>
    <rPh sb="0" eb="2">
      <t>サシヒキ</t>
    </rPh>
    <rPh sb="2" eb="4">
      <t>キマツ</t>
    </rPh>
    <rPh sb="4" eb="6">
      <t>ザンダカ</t>
    </rPh>
    <rPh sb="19" eb="20">
      <t>ネン</t>
    </rPh>
    <rPh sb="20" eb="22">
      <t>イナイ</t>
    </rPh>
    <rPh sb="22" eb="24">
      <t>ショウカン</t>
    </rPh>
    <rPh sb="24" eb="26">
      <t>ヨテイ</t>
    </rPh>
    <rPh sb="26" eb="27">
      <t>ガク</t>
    </rPh>
    <phoneticPr fontId="5"/>
  </si>
  <si>
    <t>元金償還
補助金</t>
    <rPh sb="0" eb="2">
      <t>ガンキン</t>
    </rPh>
    <rPh sb="2" eb="4">
      <t>ショウカン</t>
    </rPh>
    <rPh sb="5" eb="8">
      <t>ホジョキン</t>
    </rPh>
    <phoneticPr fontId="5"/>
  </si>
  <si>
    <t>利率
％</t>
    <rPh sb="0" eb="2">
      <t>リリツ</t>
    </rPh>
    <phoneticPr fontId="5"/>
  </si>
  <si>
    <t>支払利息</t>
    <rPh sb="0" eb="2">
      <t>シハライ</t>
    </rPh>
    <rPh sb="2" eb="4">
      <t>リソク</t>
    </rPh>
    <phoneticPr fontId="5"/>
  </si>
  <si>
    <t>返済
期限</t>
    <rPh sb="0" eb="2">
      <t>ヘンサイ</t>
    </rPh>
    <rPh sb="3" eb="5">
      <t>キゲン</t>
    </rPh>
    <phoneticPr fontId="5"/>
  </si>
  <si>
    <t>使途</t>
    <rPh sb="0" eb="2">
      <t>シト</t>
    </rPh>
    <phoneticPr fontId="5"/>
  </si>
  <si>
    <t>担保資産</t>
    <rPh sb="0" eb="2">
      <t>タンポ</t>
    </rPh>
    <rPh sb="2" eb="4">
      <t>シサン</t>
    </rPh>
    <phoneticPr fontId="5"/>
  </si>
  <si>
    <t>当期支出額</t>
    <rPh sb="0" eb="2">
      <t>トウキ</t>
    </rPh>
    <rPh sb="2" eb="5">
      <t>シシュツガク</t>
    </rPh>
    <phoneticPr fontId="5"/>
  </si>
  <si>
    <t>利息補助金収入</t>
    <rPh sb="0" eb="2">
      <t>リソク</t>
    </rPh>
    <rPh sb="2" eb="5">
      <t>ホジョキン</t>
    </rPh>
    <rPh sb="5" eb="7">
      <t>シュウニュウ</t>
    </rPh>
    <phoneticPr fontId="5"/>
  </si>
  <si>
    <t>種類</t>
    <rPh sb="0" eb="2">
      <t>シュルイ</t>
    </rPh>
    <phoneticPr fontId="5"/>
  </si>
  <si>
    <r>
      <rPr>
        <sz val="8"/>
        <rFont val="ＭＳ 明朝"/>
        <family val="1"/>
        <charset val="128"/>
      </rPr>
      <t>地番または</t>
    </r>
    <r>
      <rPr>
        <sz val="8"/>
        <color indexed="8"/>
        <rFont val="ＭＳ 明朝"/>
        <family val="1"/>
        <charset val="128"/>
      </rPr>
      <t>内容</t>
    </r>
    <rPh sb="0" eb="2">
      <t>チバン</t>
    </rPh>
    <rPh sb="5" eb="7">
      <t>ナイヨウ</t>
    </rPh>
    <phoneticPr fontId="5"/>
  </si>
  <si>
    <t>帳簿価額</t>
    <rPh sb="0" eb="2">
      <t>チョウボ</t>
    </rPh>
    <rPh sb="2" eb="4">
      <t>カガク</t>
    </rPh>
    <phoneticPr fontId="5"/>
  </si>
  <si>
    <t>設備資金借入金</t>
    <rPh sb="0" eb="2">
      <t>セツビ</t>
    </rPh>
    <rPh sb="2" eb="4">
      <t>シキン</t>
    </rPh>
    <rPh sb="4" eb="6">
      <t>カリイレ</t>
    </rPh>
    <rPh sb="6" eb="7">
      <t>キン</t>
    </rPh>
    <phoneticPr fontId="5"/>
  </si>
  <si>
    <t>長期運営資金借入金</t>
    <rPh sb="0" eb="2">
      <t>チョウキ</t>
    </rPh>
    <rPh sb="2" eb="4">
      <t>ウンエイ</t>
    </rPh>
    <rPh sb="4" eb="6">
      <t>シキン</t>
    </rPh>
    <rPh sb="6" eb="8">
      <t>カリイレ</t>
    </rPh>
    <rPh sb="8" eb="9">
      <t>キン</t>
    </rPh>
    <phoneticPr fontId="5"/>
  </si>
  <si>
    <t>短期運営資金借入金</t>
    <rPh sb="0" eb="2">
      <t>タンキ</t>
    </rPh>
    <rPh sb="2" eb="4">
      <t>ウンエイ</t>
    </rPh>
    <rPh sb="4" eb="6">
      <t>シキン</t>
    </rPh>
    <rPh sb="6" eb="8">
      <t>カリイレ</t>
    </rPh>
    <rPh sb="8" eb="9">
      <t>キン</t>
    </rPh>
    <phoneticPr fontId="5"/>
  </si>
  <si>
    <t>合計</t>
    <rPh sb="0" eb="2">
      <t>ゴウケイ</t>
    </rPh>
    <phoneticPr fontId="5"/>
  </si>
  <si>
    <t>（注）役員等からの長期借入金、短期借入金がある場合には、区分を新設するものとする。</t>
    <rPh sb="1" eb="2">
      <t>チュウ</t>
    </rPh>
    <rPh sb="3" eb="6">
      <t>ヤクイントウ</t>
    </rPh>
    <rPh sb="9" eb="11">
      <t>チョウキ</t>
    </rPh>
    <rPh sb="11" eb="13">
      <t>カリイレ</t>
    </rPh>
    <rPh sb="13" eb="14">
      <t>キン</t>
    </rPh>
    <rPh sb="15" eb="17">
      <t>タンキ</t>
    </rPh>
    <rPh sb="17" eb="19">
      <t>カリイレ</t>
    </rPh>
    <rPh sb="19" eb="20">
      <t>キン</t>
    </rPh>
    <rPh sb="23" eb="25">
      <t>バアイ</t>
    </rPh>
    <rPh sb="28" eb="30">
      <t>クブン</t>
    </rPh>
    <rPh sb="31" eb="33">
      <t>シンセツ</t>
    </rPh>
    <phoneticPr fontId="5"/>
  </si>
  <si>
    <t>寄附金収益明細書</t>
    <rPh sb="0" eb="3">
      <t>キフキン</t>
    </rPh>
    <rPh sb="3" eb="5">
      <t>シュウエキ</t>
    </rPh>
    <rPh sb="5" eb="7">
      <t>メイサイ</t>
    </rPh>
    <rPh sb="7" eb="8">
      <t>ショ</t>
    </rPh>
    <phoneticPr fontId="5"/>
  </si>
  <si>
    <t>寄附者の属性</t>
    <rPh sb="0" eb="2">
      <t>キフ</t>
    </rPh>
    <rPh sb="2" eb="3">
      <t>シャ</t>
    </rPh>
    <rPh sb="4" eb="6">
      <t>ゾクセイ</t>
    </rPh>
    <phoneticPr fontId="5"/>
  </si>
  <si>
    <t>件数</t>
    <rPh sb="0" eb="2">
      <t>ケンスウ</t>
    </rPh>
    <phoneticPr fontId="5"/>
  </si>
  <si>
    <t>寄附金額</t>
    <rPh sb="0" eb="2">
      <t>キフ</t>
    </rPh>
    <rPh sb="2" eb="4">
      <t>キンガク</t>
    </rPh>
    <phoneticPr fontId="5"/>
  </si>
  <si>
    <t>うち基本金
組入額</t>
    <rPh sb="2" eb="4">
      <t>キホン</t>
    </rPh>
    <rPh sb="4" eb="5">
      <t>キン</t>
    </rPh>
    <rPh sb="6" eb="8">
      <t>クミイ</t>
    </rPh>
    <rPh sb="8" eb="9">
      <t>ガク</t>
    </rPh>
    <phoneticPr fontId="5"/>
  </si>
  <si>
    <t>寄附金額の拠点区分ごとの内訳</t>
    <rPh sb="0" eb="3">
      <t>キフキン</t>
    </rPh>
    <rPh sb="3" eb="4">
      <t>ガク</t>
    </rPh>
    <rPh sb="5" eb="7">
      <t>キョテン</t>
    </rPh>
    <rPh sb="7" eb="9">
      <t>クブン</t>
    </rPh>
    <rPh sb="12" eb="14">
      <t>ウチワケ</t>
    </rPh>
    <phoneticPr fontId="5"/>
  </si>
  <si>
    <t>区分小計</t>
    <rPh sb="0" eb="2">
      <t>クブン</t>
    </rPh>
    <rPh sb="2" eb="4">
      <t>ショウケイ</t>
    </rPh>
    <phoneticPr fontId="5"/>
  </si>
  <si>
    <t>（注）１．寄附者の属性の内容は、法人の役職員、利用者本人、利用者の家族、取引業者、その他とする。</t>
    <rPh sb="1" eb="2">
      <t>チュウ</t>
    </rPh>
    <rPh sb="5" eb="7">
      <t>キフ</t>
    </rPh>
    <rPh sb="7" eb="8">
      <t>シャ</t>
    </rPh>
    <rPh sb="9" eb="11">
      <t>ゾクセイ</t>
    </rPh>
    <rPh sb="12" eb="14">
      <t>ナイヨウ</t>
    </rPh>
    <rPh sb="16" eb="18">
      <t>ホウジン</t>
    </rPh>
    <rPh sb="19" eb="22">
      <t>ヤクショクイン</t>
    </rPh>
    <rPh sb="23" eb="26">
      <t>リヨウシャ</t>
    </rPh>
    <rPh sb="26" eb="28">
      <t>ホンニン</t>
    </rPh>
    <rPh sb="29" eb="32">
      <t>リヨウシャ</t>
    </rPh>
    <rPh sb="33" eb="35">
      <t>カゾク</t>
    </rPh>
    <rPh sb="36" eb="38">
      <t>トリヒキ</t>
    </rPh>
    <rPh sb="38" eb="40">
      <t>ギョウシャ</t>
    </rPh>
    <rPh sb="43" eb="44">
      <t>タ</t>
    </rPh>
    <phoneticPr fontId="5"/>
  </si>
  <si>
    <r>
      <t>　　　２．「寄附金額」欄には寄附物品を含めるものとする。「区分欄」には、</t>
    </r>
    <r>
      <rPr>
        <sz val="9"/>
        <color indexed="8"/>
        <rFont val="ＭＳ 明朝"/>
        <family val="1"/>
        <charset val="128"/>
      </rPr>
      <t>経常経費寄附金収益の場合は「経常」、長期運営資金借入金元金償還寄附金収益の場合は
　　　　　「運営」、施設整備等寄附金収益の場合は「施設」、設備資金借入金元金償還寄附金収益の場合は「償還」、固定資産受贈額の場合は「固定」と、寄附金の種
　　　　　類がわかるように記入すること。</t>
    </r>
    <r>
      <rPr>
        <strike/>
        <sz val="9"/>
        <color indexed="10"/>
        <rFont val="ＭＳ 明朝"/>
        <family val="1"/>
        <charset val="128"/>
      </rPr>
      <t/>
    </r>
    <rPh sb="6" eb="8">
      <t>キフ</t>
    </rPh>
    <rPh sb="8" eb="10">
      <t>キンガク</t>
    </rPh>
    <rPh sb="11" eb="12">
      <t>ラン</t>
    </rPh>
    <rPh sb="14" eb="16">
      <t>キフ</t>
    </rPh>
    <rPh sb="16" eb="18">
      <t>ブッピン</t>
    </rPh>
    <rPh sb="19" eb="20">
      <t>フク</t>
    </rPh>
    <rPh sb="29" eb="31">
      <t>クブン</t>
    </rPh>
    <rPh sb="31" eb="32">
      <t>ラン</t>
    </rPh>
    <rPh sb="36" eb="38">
      <t>ケイジョウ</t>
    </rPh>
    <rPh sb="38" eb="40">
      <t>ケイヒ</t>
    </rPh>
    <rPh sb="43" eb="45">
      <t>シュウエキ</t>
    </rPh>
    <rPh sb="46" eb="48">
      <t>バアイ</t>
    </rPh>
    <rPh sb="50" eb="52">
      <t>ケイジョウ</t>
    </rPh>
    <rPh sb="54" eb="56">
      <t>チョウキ</t>
    </rPh>
    <rPh sb="56" eb="58">
      <t>ウンエイ</t>
    </rPh>
    <rPh sb="58" eb="60">
      <t>シキン</t>
    </rPh>
    <rPh sb="60" eb="62">
      <t>カリイレ</t>
    </rPh>
    <rPh sb="62" eb="63">
      <t>キン</t>
    </rPh>
    <rPh sb="63" eb="65">
      <t>ガンキン</t>
    </rPh>
    <rPh sb="65" eb="67">
      <t>ショウカン</t>
    </rPh>
    <rPh sb="67" eb="70">
      <t>キフキン</t>
    </rPh>
    <rPh sb="70" eb="72">
      <t>シュウエキ</t>
    </rPh>
    <rPh sb="73" eb="75">
      <t>バアイ</t>
    </rPh>
    <rPh sb="83" eb="84">
      <t>ウン</t>
    </rPh>
    <rPh sb="87" eb="89">
      <t>シセツ</t>
    </rPh>
    <rPh sb="89" eb="91">
      <t>セイビ</t>
    </rPh>
    <rPh sb="91" eb="92">
      <t>トウ</t>
    </rPh>
    <rPh sb="95" eb="97">
      <t>シュウエキ</t>
    </rPh>
    <rPh sb="98" eb="100">
      <t>バアイ</t>
    </rPh>
    <rPh sb="106" eb="108">
      <t>セツビ</t>
    </rPh>
    <rPh sb="108" eb="110">
      <t>シキン</t>
    </rPh>
    <rPh sb="110" eb="112">
      <t>カリイレ</t>
    </rPh>
    <rPh sb="112" eb="113">
      <t>キン</t>
    </rPh>
    <rPh sb="113" eb="115">
      <t>ガンキン</t>
    </rPh>
    <rPh sb="115" eb="117">
      <t>ショウカン</t>
    </rPh>
    <rPh sb="117" eb="120">
      <t>キフキン</t>
    </rPh>
    <rPh sb="120" eb="122">
      <t>シュウエキ</t>
    </rPh>
    <rPh sb="123" eb="125">
      <t>バアイ</t>
    </rPh>
    <rPh sb="127" eb="129">
      <t>ショウカン</t>
    </rPh>
    <rPh sb="131" eb="133">
      <t>コテイ</t>
    </rPh>
    <rPh sb="133" eb="135">
      <t>シサン</t>
    </rPh>
    <rPh sb="135" eb="137">
      <t>ジュゾウ</t>
    </rPh>
    <rPh sb="137" eb="138">
      <t>ガク</t>
    </rPh>
    <rPh sb="143" eb="145">
      <t>コテイ</t>
    </rPh>
    <rPh sb="148" eb="151">
      <t>キフキン</t>
    </rPh>
    <rPh sb="167" eb="169">
      <t>キニュウ</t>
    </rPh>
    <phoneticPr fontId="5"/>
  </si>
  <si>
    <r>
      <t>　　　３．「寄附金額」の「区分小計」欄は事業活動計算書の勘定科目の金額と一致するものとする。また、「寄附金額の拠点区分ごとの内訳」の「区分小計」欄は、拠
　　　　　点区分事業活動計算書の勘定科目の金額と</t>
    </r>
    <r>
      <rPr>
        <sz val="9"/>
        <rFont val="ＭＳ 明朝"/>
        <family val="1"/>
        <charset val="128"/>
      </rPr>
      <t>原則として</t>
    </r>
    <r>
      <rPr>
        <sz val="9"/>
        <color indexed="8"/>
        <rFont val="ＭＳ 明朝"/>
        <family val="1"/>
        <charset val="128"/>
      </rPr>
      <t>一致するものとする。</t>
    </r>
    <rPh sb="6" eb="8">
      <t>キフ</t>
    </rPh>
    <rPh sb="8" eb="10">
      <t>キンガク</t>
    </rPh>
    <rPh sb="13" eb="15">
      <t>クブン</t>
    </rPh>
    <rPh sb="15" eb="17">
      <t>ショウケイ</t>
    </rPh>
    <rPh sb="18" eb="19">
      <t>ラン</t>
    </rPh>
    <rPh sb="20" eb="22">
      <t>ジギョウ</t>
    </rPh>
    <rPh sb="22" eb="24">
      <t>カツドウ</t>
    </rPh>
    <rPh sb="24" eb="27">
      <t>ケイサンショ</t>
    </rPh>
    <rPh sb="28" eb="30">
      <t>カンジョウ</t>
    </rPh>
    <rPh sb="30" eb="32">
      <t>カモク</t>
    </rPh>
    <rPh sb="33" eb="35">
      <t>キンガク</t>
    </rPh>
    <rPh sb="36" eb="38">
      <t>イッチ</t>
    </rPh>
    <rPh sb="50" eb="52">
      <t>キフ</t>
    </rPh>
    <rPh sb="52" eb="54">
      <t>キンガク</t>
    </rPh>
    <rPh sb="53" eb="54">
      <t>キキン</t>
    </rPh>
    <rPh sb="55" eb="57">
      <t>キョテン</t>
    </rPh>
    <rPh sb="57" eb="59">
      <t>クブン</t>
    </rPh>
    <rPh sb="62" eb="64">
      <t>ウチワケ</t>
    </rPh>
    <rPh sb="67" eb="69">
      <t>クブン</t>
    </rPh>
    <rPh sb="69" eb="71">
      <t>ショウケイ</t>
    </rPh>
    <rPh sb="72" eb="73">
      <t>ラン</t>
    </rPh>
    <rPh sb="83" eb="85">
      <t>クブン</t>
    </rPh>
    <rPh sb="85" eb="87">
      <t>ジギョウ</t>
    </rPh>
    <rPh sb="87" eb="89">
      <t>カツドウ</t>
    </rPh>
    <rPh sb="89" eb="92">
      <t>ケイサンショ</t>
    </rPh>
    <rPh sb="98" eb="100">
      <t>キンガク</t>
    </rPh>
    <rPh sb="101" eb="103">
      <t>ゲンソク</t>
    </rPh>
    <rPh sb="106" eb="108">
      <t>イッチ</t>
    </rPh>
    <phoneticPr fontId="5"/>
  </si>
  <si>
    <t>交付団体及び交付の目的</t>
    <rPh sb="0" eb="2">
      <t>コウフ</t>
    </rPh>
    <rPh sb="2" eb="4">
      <t>ダンタイ</t>
    </rPh>
    <rPh sb="4" eb="5">
      <t>オヨ</t>
    </rPh>
    <rPh sb="6" eb="8">
      <t>コウフ</t>
    </rPh>
    <rPh sb="9" eb="11">
      <t>モクテキ</t>
    </rPh>
    <phoneticPr fontId="5"/>
  </si>
  <si>
    <t>交付金額</t>
    <rPh sb="0" eb="2">
      <t>コウフ</t>
    </rPh>
    <rPh sb="2" eb="4">
      <t>キンガク</t>
    </rPh>
    <phoneticPr fontId="5"/>
  </si>
  <si>
    <t>補助金事業に係る
利用者からの収益</t>
    <rPh sb="0" eb="3">
      <t>ホジョキン</t>
    </rPh>
    <rPh sb="3" eb="5">
      <t>ジギョウ</t>
    </rPh>
    <rPh sb="6" eb="7">
      <t>カカ</t>
    </rPh>
    <rPh sb="9" eb="12">
      <t>リヨウシャ</t>
    </rPh>
    <rPh sb="15" eb="17">
      <t>シュウエキ</t>
    </rPh>
    <phoneticPr fontId="5"/>
  </si>
  <si>
    <t>交付金額等合計</t>
    <rPh sb="0" eb="2">
      <t>コウフ</t>
    </rPh>
    <rPh sb="2" eb="5">
      <t>キンガクトウ</t>
    </rPh>
    <rPh sb="5" eb="7">
      <t>ゴウケイ</t>
    </rPh>
    <phoneticPr fontId="5"/>
  </si>
  <si>
    <t>うち国庫補助金等特別積立金積立額</t>
    <rPh sb="2" eb="4">
      <t>コッコ</t>
    </rPh>
    <rPh sb="4" eb="8">
      <t>ホジョキントウ</t>
    </rPh>
    <rPh sb="8" eb="10">
      <t>トクベツ</t>
    </rPh>
    <rPh sb="10" eb="12">
      <t>ツミタテ</t>
    </rPh>
    <rPh sb="12" eb="13">
      <t>キン</t>
    </rPh>
    <rPh sb="13" eb="15">
      <t>ツミタテ</t>
    </rPh>
    <rPh sb="15" eb="16">
      <t>ガク</t>
    </rPh>
    <phoneticPr fontId="5"/>
  </si>
  <si>
    <t>交付金額等合計の拠点区分ごとの内訳</t>
    <rPh sb="0" eb="2">
      <t>コウフ</t>
    </rPh>
    <rPh sb="2" eb="4">
      <t>キンガク</t>
    </rPh>
    <rPh sb="4" eb="5">
      <t>トウ</t>
    </rPh>
    <rPh sb="5" eb="7">
      <t>ゴウケイ</t>
    </rPh>
    <rPh sb="8" eb="10">
      <t>キョテン</t>
    </rPh>
    <rPh sb="10" eb="12">
      <t>クブン</t>
    </rPh>
    <rPh sb="15" eb="17">
      <t>ウチワケ</t>
    </rPh>
    <phoneticPr fontId="5"/>
  </si>
  <si>
    <r>
      <t>　　　</t>
    </r>
    <r>
      <rPr>
        <sz val="8"/>
        <color indexed="8"/>
        <rFont val="ＭＳ 明朝"/>
        <family val="1"/>
        <charset val="128"/>
      </rPr>
      <t>２．「交付金額</t>
    </r>
    <r>
      <rPr>
        <sz val="8"/>
        <rFont val="ＭＳ 明朝"/>
        <family val="1"/>
        <charset val="128"/>
      </rPr>
      <t>等合計</t>
    </r>
    <r>
      <rPr>
        <sz val="8"/>
        <color indexed="8"/>
        <rFont val="ＭＳ 明朝"/>
        <family val="1"/>
        <charset val="128"/>
      </rPr>
      <t>」の「区分小計」欄は事業活動計算書の勘定科目の金額と一致するものとする。
　　　　　　また、「</t>
    </r>
    <r>
      <rPr>
        <sz val="8"/>
        <rFont val="ＭＳ 明朝"/>
        <family val="1"/>
        <charset val="128"/>
      </rPr>
      <t>交付金額等合計</t>
    </r>
    <r>
      <rPr>
        <sz val="8"/>
        <color indexed="8"/>
        <rFont val="ＭＳ 明朝"/>
        <family val="1"/>
        <charset val="128"/>
      </rPr>
      <t>の拠点区分ごとの内訳」の「区分小計」欄は、拠点区分事業活動計算書の勘定科目の金額と一致するものとする。</t>
    </r>
    <rPh sb="6" eb="8">
      <t>コウフ</t>
    </rPh>
    <rPh sb="8" eb="10">
      <t>キンガク</t>
    </rPh>
    <rPh sb="10" eb="11">
      <t>トウ</t>
    </rPh>
    <rPh sb="11" eb="13">
      <t>ゴウケイ</t>
    </rPh>
    <rPh sb="16" eb="18">
      <t>クブン</t>
    </rPh>
    <rPh sb="18" eb="20">
      <t>ショウケイ</t>
    </rPh>
    <rPh sb="21" eb="22">
      <t>ラン</t>
    </rPh>
    <rPh sb="23" eb="25">
      <t>ジギョウ</t>
    </rPh>
    <rPh sb="25" eb="27">
      <t>カツドウ</t>
    </rPh>
    <rPh sb="27" eb="30">
      <t>ケイサンショ</t>
    </rPh>
    <rPh sb="31" eb="33">
      <t>カンジョウ</t>
    </rPh>
    <rPh sb="33" eb="35">
      <t>カモク</t>
    </rPh>
    <rPh sb="36" eb="38">
      <t>キンガク</t>
    </rPh>
    <rPh sb="39" eb="41">
      <t>イッチ</t>
    </rPh>
    <rPh sb="60" eb="62">
      <t>コウフ</t>
    </rPh>
    <rPh sb="62" eb="64">
      <t>キンガク</t>
    </rPh>
    <rPh sb="63" eb="64">
      <t>キキン</t>
    </rPh>
    <rPh sb="64" eb="65">
      <t>トウ</t>
    </rPh>
    <rPh sb="65" eb="67">
      <t>ゴウケイ</t>
    </rPh>
    <rPh sb="68" eb="70">
      <t>キョテン</t>
    </rPh>
    <rPh sb="70" eb="72">
      <t>クブン</t>
    </rPh>
    <rPh sb="75" eb="77">
      <t>ウチワケ</t>
    </rPh>
    <rPh sb="80" eb="82">
      <t>クブン</t>
    </rPh>
    <rPh sb="82" eb="84">
      <t>ショウケイ</t>
    </rPh>
    <rPh sb="85" eb="86">
      <t>ラン</t>
    </rPh>
    <rPh sb="88" eb="90">
      <t>キョテン</t>
    </rPh>
    <rPh sb="90" eb="92">
      <t>クブン</t>
    </rPh>
    <rPh sb="92" eb="94">
      <t>ジギョウ</t>
    </rPh>
    <rPh sb="94" eb="96">
      <t>カツドウ</t>
    </rPh>
    <rPh sb="96" eb="99">
      <t>ケイサンショ</t>
    </rPh>
    <rPh sb="105" eb="107">
      <t>キンガク</t>
    </rPh>
    <rPh sb="108" eb="110">
      <t>イッチ</t>
    </rPh>
    <phoneticPr fontId="5"/>
  </si>
  <si>
    <t>事業区分間及び拠点区分間繰入金明細書</t>
    <rPh sb="12" eb="14">
      <t>クリイレ</t>
    </rPh>
    <rPh sb="14" eb="15">
      <t>キン</t>
    </rPh>
    <phoneticPr fontId="5"/>
  </si>
  <si>
    <t>１）事業区分間繰入金明細書</t>
    <rPh sb="2" eb="4">
      <t>ジギョウ</t>
    </rPh>
    <rPh sb="4" eb="6">
      <t>クブン</t>
    </rPh>
    <rPh sb="6" eb="7">
      <t>カン</t>
    </rPh>
    <rPh sb="7" eb="9">
      <t>クリイレ</t>
    </rPh>
    <rPh sb="9" eb="10">
      <t>キン</t>
    </rPh>
    <rPh sb="10" eb="12">
      <t>メイサイ</t>
    </rPh>
    <rPh sb="12" eb="13">
      <t>ショ</t>
    </rPh>
    <phoneticPr fontId="5"/>
  </si>
  <si>
    <t>事業区分名</t>
    <rPh sb="0" eb="2">
      <t>ジギョウ</t>
    </rPh>
    <rPh sb="2" eb="4">
      <t>クブン</t>
    </rPh>
    <rPh sb="4" eb="5">
      <t>メイ</t>
    </rPh>
    <phoneticPr fontId="5"/>
  </si>
  <si>
    <t>繰入金の財源（注）</t>
    <rPh sb="0" eb="2">
      <t>クリイレ</t>
    </rPh>
    <rPh sb="2" eb="3">
      <t>キン</t>
    </rPh>
    <rPh sb="4" eb="6">
      <t>ザイゲン</t>
    </rPh>
    <rPh sb="7" eb="8">
      <t>チュウ</t>
    </rPh>
    <phoneticPr fontId="5"/>
  </si>
  <si>
    <t>金額</t>
    <rPh sb="0" eb="2">
      <t>キンガク</t>
    </rPh>
    <phoneticPr fontId="5"/>
  </si>
  <si>
    <t>使用目的等</t>
    <phoneticPr fontId="5"/>
  </si>
  <si>
    <t>繰入元</t>
    <rPh sb="0" eb="2">
      <t>クリイレ</t>
    </rPh>
    <rPh sb="2" eb="3">
      <t>モト</t>
    </rPh>
    <phoneticPr fontId="5"/>
  </si>
  <si>
    <t>繰入先</t>
    <rPh sb="0" eb="2">
      <t>クリイレ</t>
    </rPh>
    <rPh sb="2" eb="3">
      <t>サキ</t>
    </rPh>
    <phoneticPr fontId="5"/>
  </si>
  <si>
    <t>（注）繰入金の財源には、介護保険収入、運用収入、前期末支払資金残高等の別を記入すること。</t>
    <rPh sb="1" eb="2">
      <t>チュウ</t>
    </rPh>
    <rPh sb="3" eb="5">
      <t>クリイレ</t>
    </rPh>
    <rPh sb="5" eb="6">
      <t>キン</t>
    </rPh>
    <rPh sb="7" eb="9">
      <t>ザイゲン</t>
    </rPh>
    <rPh sb="12" eb="14">
      <t>カイゴ</t>
    </rPh>
    <rPh sb="14" eb="16">
      <t>ホケン</t>
    </rPh>
    <rPh sb="16" eb="18">
      <t>シュウニュウ</t>
    </rPh>
    <rPh sb="19" eb="21">
      <t>ウンヨウ</t>
    </rPh>
    <rPh sb="21" eb="23">
      <t>シュウニュウ</t>
    </rPh>
    <rPh sb="24" eb="27">
      <t>ゼンキマツ</t>
    </rPh>
    <rPh sb="27" eb="29">
      <t>シハライ</t>
    </rPh>
    <rPh sb="29" eb="31">
      <t>シキン</t>
    </rPh>
    <rPh sb="31" eb="33">
      <t>ザンダカ</t>
    </rPh>
    <rPh sb="33" eb="34">
      <t>トウ</t>
    </rPh>
    <rPh sb="35" eb="36">
      <t>ベツ</t>
    </rPh>
    <rPh sb="37" eb="39">
      <t>キニュウ</t>
    </rPh>
    <phoneticPr fontId="5"/>
  </si>
  <si>
    <t>２）拠点区分間繰入金明細書</t>
    <rPh sb="2" eb="4">
      <t>キョテン</t>
    </rPh>
    <rPh sb="4" eb="6">
      <t>クブン</t>
    </rPh>
    <rPh sb="6" eb="7">
      <t>カン</t>
    </rPh>
    <rPh sb="7" eb="9">
      <t>クリイレ</t>
    </rPh>
    <rPh sb="9" eb="10">
      <t>キン</t>
    </rPh>
    <rPh sb="10" eb="12">
      <t>メイサイ</t>
    </rPh>
    <rPh sb="12" eb="13">
      <t>ショ</t>
    </rPh>
    <phoneticPr fontId="5"/>
  </si>
  <si>
    <t>拠点区分名</t>
    <rPh sb="0" eb="2">
      <t>キョテン</t>
    </rPh>
    <rPh sb="2" eb="4">
      <t>クブン</t>
    </rPh>
    <rPh sb="4" eb="5">
      <t>メイ</t>
    </rPh>
    <phoneticPr fontId="5"/>
  </si>
  <si>
    <t>事業区分間及び拠点区分間貸付金(借入金)残高明細書</t>
  </si>
  <si>
    <t>１）事業区分間貸付金(借入金)明細書</t>
    <rPh sb="2" eb="4">
      <t>ジギョウ</t>
    </rPh>
    <rPh sb="4" eb="6">
      <t>クブン</t>
    </rPh>
    <rPh sb="6" eb="7">
      <t>カン</t>
    </rPh>
    <rPh sb="7" eb="9">
      <t>カシツケ</t>
    </rPh>
    <rPh sb="9" eb="10">
      <t>キン</t>
    </rPh>
    <rPh sb="11" eb="13">
      <t>カリイレ</t>
    </rPh>
    <rPh sb="13" eb="14">
      <t>キン</t>
    </rPh>
    <rPh sb="15" eb="17">
      <t>メイサイ</t>
    </rPh>
    <rPh sb="17" eb="18">
      <t>ショ</t>
    </rPh>
    <phoneticPr fontId="5"/>
  </si>
  <si>
    <t>（単位：円）</t>
  </si>
  <si>
    <t>貸付事業区分名</t>
    <rPh sb="0" eb="2">
      <t>カシツケ</t>
    </rPh>
    <rPh sb="2" eb="4">
      <t>ジギョウ</t>
    </rPh>
    <rPh sb="4" eb="6">
      <t>クブン</t>
    </rPh>
    <rPh sb="6" eb="7">
      <t>メイ</t>
    </rPh>
    <phoneticPr fontId="5"/>
  </si>
  <si>
    <t>借入事業区分名</t>
    <rPh sb="0" eb="2">
      <t>カリイレ</t>
    </rPh>
    <rPh sb="2" eb="4">
      <t>ジギョウ</t>
    </rPh>
    <rPh sb="4" eb="6">
      <t>クブン</t>
    </rPh>
    <rPh sb="6" eb="7">
      <t>メイ</t>
    </rPh>
    <phoneticPr fontId="5"/>
  </si>
  <si>
    <t>短期</t>
    <rPh sb="0" eb="2">
      <t>タンキ</t>
    </rPh>
    <phoneticPr fontId="5"/>
  </si>
  <si>
    <t>小計</t>
    <rPh sb="0" eb="2">
      <t>ショウケイ</t>
    </rPh>
    <phoneticPr fontId="5"/>
  </si>
  <si>
    <t>長期</t>
    <rPh sb="0" eb="2">
      <t>チョウキ</t>
    </rPh>
    <phoneticPr fontId="5"/>
  </si>
  <si>
    <t>２）拠点区分間貸付金(借入金)明細書</t>
    <rPh sb="2" eb="4">
      <t>キョテン</t>
    </rPh>
    <rPh sb="4" eb="6">
      <t>クブン</t>
    </rPh>
    <rPh sb="6" eb="7">
      <t>カン</t>
    </rPh>
    <rPh sb="11" eb="13">
      <t>カリイレ</t>
    </rPh>
    <rPh sb="13" eb="14">
      <t>キン</t>
    </rPh>
    <rPh sb="15" eb="17">
      <t>メイサイ</t>
    </rPh>
    <rPh sb="17" eb="18">
      <t>ショ</t>
    </rPh>
    <phoneticPr fontId="5"/>
  </si>
  <si>
    <t>貸付拠点区分名</t>
    <rPh sb="0" eb="2">
      <t>カシツケ</t>
    </rPh>
    <rPh sb="2" eb="4">
      <t>キョテン</t>
    </rPh>
    <rPh sb="4" eb="6">
      <t>クブン</t>
    </rPh>
    <rPh sb="6" eb="7">
      <t>メイ</t>
    </rPh>
    <phoneticPr fontId="5"/>
  </si>
  <si>
    <t>借入拠点区分名</t>
    <rPh sb="0" eb="2">
      <t>カリイレ</t>
    </rPh>
    <rPh sb="2" eb="4">
      <t>キョテン</t>
    </rPh>
    <rPh sb="4" eb="6">
      <t>クブン</t>
    </rPh>
    <rPh sb="6" eb="7">
      <t>メイ</t>
    </rPh>
    <phoneticPr fontId="5"/>
  </si>
  <si>
    <t>区分並びに組入れ及び
取崩しの事由</t>
    <rPh sb="0" eb="2">
      <t>クブン</t>
    </rPh>
    <rPh sb="2" eb="3">
      <t>ナラ</t>
    </rPh>
    <rPh sb="5" eb="6">
      <t>ク</t>
    </rPh>
    <rPh sb="6" eb="7">
      <t>イ</t>
    </rPh>
    <rPh sb="8" eb="9">
      <t>オヨ</t>
    </rPh>
    <rPh sb="11" eb="12">
      <t>ト</t>
    </rPh>
    <rPh sb="12" eb="13">
      <t>クズ</t>
    </rPh>
    <rPh sb="15" eb="17">
      <t>ジユウ</t>
    </rPh>
    <phoneticPr fontId="5"/>
  </si>
  <si>
    <t>各拠点区分ごとの内訳</t>
    <rPh sb="0" eb="1">
      <t>カク</t>
    </rPh>
    <rPh sb="1" eb="3">
      <t>キョテン</t>
    </rPh>
    <rPh sb="3" eb="5">
      <t>クブン</t>
    </rPh>
    <rPh sb="8" eb="10">
      <t>ウチワケ</t>
    </rPh>
    <phoneticPr fontId="5"/>
  </si>
  <si>
    <t>前年度末残高</t>
    <rPh sb="0" eb="3">
      <t>ゼンネンド</t>
    </rPh>
    <rPh sb="3" eb="4">
      <t>マツ</t>
    </rPh>
    <rPh sb="4" eb="6">
      <t>ザンダカ</t>
    </rPh>
    <phoneticPr fontId="5"/>
  </si>
  <si>
    <t>第一号基本金</t>
    <rPh sb="0" eb="1">
      <t>ダイ</t>
    </rPh>
    <rPh sb="1" eb="3">
      <t>イチゴウ</t>
    </rPh>
    <rPh sb="3" eb="5">
      <t>キホン</t>
    </rPh>
    <rPh sb="5" eb="6">
      <t>キン</t>
    </rPh>
    <phoneticPr fontId="5"/>
  </si>
  <si>
    <t>第二号基本金</t>
    <rPh sb="0" eb="1">
      <t>ダイ</t>
    </rPh>
    <rPh sb="1" eb="2">
      <t>ニ</t>
    </rPh>
    <rPh sb="2" eb="3">
      <t>ゴウ</t>
    </rPh>
    <rPh sb="3" eb="5">
      <t>キホン</t>
    </rPh>
    <rPh sb="5" eb="6">
      <t>キン</t>
    </rPh>
    <phoneticPr fontId="5"/>
  </si>
  <si>
    <t>第三号基本金</t>
    <rPh sb="0" eb="1">
      <t>ダイ</t>
    </rPh>
    <rPh sb="1" eb="2">
      <t>サン</t>
    </rPh>
    <rPh sb="2" eb="3">
      <t>ゴウ</t>
    </rPh>
    <rPh sb="3" eb="5">
      <t>キホン</t>
    </rPh>
    <rPh sb="5" eb="6">
      <t>キン</t>
    </rPh>
    <phoneticPr fontId="5"/>
  </si>
  <si>
    <t>第一号基本金</t>
    <rPh sb="0" eb="1">
      <t>ダイ</t>
    </rPh>
    <rPh sb="1" eb="2">
      <t>イチ</t>
    </rPh>
    <rPh sb="2" eb="3">
      <t>ゴウ</t>
    </rPh>
    <rPh sb="3" eb="5">
      <t>キホン</t>
    </rPh>
    <rPh sb="5" eb="6">
      <t>キン</t>
    </rPh>
    <phoneticPr fontId="5"/>
  </si>
  <si>
    <t>当期組入額</t>
    <rPh sb="0" eb="2">
      <t>トウキ</t>
    </rPh>
    <rPh sb="2" eb="4">
      <t>クミイ</t>
    </rPh>
    <rPh sb="4" eb="5">
      <t>ガク</t>
    </rPh>
    <phoneticPr fontId="5"/>
  </si>
  <si>
    <t>当期取崩額</t>
    <rPh sb="0" eb="2">
      <t>トウキ</t>
    </rPh>
    <rPh sb="2" eb="4">
      <t>トリクズ</t>
    </rPh>
    <rPh sb="4" eb="5">
      <t>ガク</t>
    </rPh>
    <phoneticPr fontId="5"/>
  </si>
  <si>
    <t>第三号基本金</t>
    <rPh sb="0" eb="1">
      <t>ダイ</t>
    </rPh>
    <rPh sb="1" eb="2">
      <t>３</t>
    </rPh>
    <rPh sb="2" eb="3">
      <t>ゴウ</t>
    </rPh>
    <rPh sb="3" eb="5">
      <t>キホン</t>
    </rPh>
    <rPh sb="5" eb="6">
      <t>キン</t>
    </rPh>
    <phoneticPr fontId="5"/>
  </si>
  <si>
    <t>当期末残高</t>
    <rPh sb="0" eb="1">
      <t>トウ</t>
    </rPh>
    <rPh sb="1" eb="3">
      <t>キマツ</t>
    </rPh>
    <rPh sb="3" eb="5">
      <t>ザンダカ</t>
    </rPh>
    <phoneticPr fontId="5"/>
  </si>
  <si>
    <t>１．「区分並びに組入れ及び取崩しの事由」の欄に該当する事項がない場合には、記載を省略する。</t>
    <rPh sb="3" eb="5">
      <t>クブン</t>
    </rPh>
    <rPh sb="5" eb="6">
      <t>ナラ</t>
    </rPh>
    <rPh sb="8" eb="9">
      <t>ク</t>
    </rPh>
    <rPh sb="9" eb="10">
      <t>イ</t>
    </rPh>
    <rPh sb="11" eb="12">
      <t>オヨ</t>
    </rPh>
    <rPh sb="13" eb="15">
      <t>トリクズ</t>
    </rPh>
    <rPh sb="17" eb="19">
      <t>ジユウ</t>
    </rPh>
    <rPh sb="21" eb="22">
      <t>ラン</t>
    </rPh>
    <rPh sb="23" eb="25">
      <t>ガイトウ</t>
    </rPh>
    <rPh sb="27" eb="29">
      <t>ジコウ</t>
    </rPh>
    <rPh sb="32" eb="34">
      <t>バアイ</t>
    </rPh>
    <rPh sb="37" eb="39">
      <t>キサイ</t>
    </rPh>
    <rPh sb="40" eb="42">
      <t>ショウリャク</t>
    </rPh>
    <phoneticPr fontId="5"/>
  </si>
  <si>
    <t>３．従前及び今回の改正において特例により第一号基本金・第二号基本金の内訳を示していない法人では、
　　合計額のみを記載するものとする。</t>
    <rPh sb="2" eb="4">
      <t>ジュウゼン</t>
    </rPh>
    <rPh sb="4" eb="5">
      <t>オヨ</t>
    </rPh>
    <rPh sb="6" eb="8">
      <t>コンカイ</t>
    </rPh>
    <rPh sb="9" eb="11">
      <t>カイセイ</t>
    </rPh>
    <rPh sb="15" eb="17">
      <t>トクレイ</t>
    </rPh>
    <rPh sb="20" eb="21">
      <t>ダイ</t>
    </rPh>
    <rPh sb="21" eb="23">
      <t>イチゴウ</t>
    </rPh>
    <rPh sb="23" eb="25">
      <t>キホン</t>
    </rPh>
    <rPh sb="25" eb="26">
      <t>キン</t>
    </rPh>
    <rPh sb="27" eb="30">
      <t>ダイニゴウ</t>
    </rPh>
    <rPh sb="30" eb="32">
      <t>キホン</t>
    </rPh>
    <rPh sb="32" eb="33">
      <t>キン</t>
    </rPh>
    <rPh sb="34" eb="36">
      <t>ウチワケ</t>
    </rPh>
    <rPh sb="37" eb="38">
      <t>シメ</t>
    </rPh>
    <rPh sb="43" eb="45">
      <t>ホウジン</t>
    </rPh>
    <rPh sb="51" eb="53">
      <t>ゴウケイ</t>
    </rPh>
    <rPh sb="53" eb="54">
      <t>ガク</t>
    </rPh>
    <rPh sb="57" eb="59">
      <t>キサイ</t>
    </rPh>
    <phoneticPr fontId="4"/>
  </si>
  <si>
    <t>区分並びに積立て
及び取崩しの事由</t>
    <rPh sb="0" eb="2">
      <t>クブン</t>
    </rPh>
    <rPh sb="2" eb="3">
      <t>ナラ</t>
    </rPh>
    <rPh sb="5" eb="7">
      <t>ツミタテ</t>
    </rPh>
    <rPh sb="9" eb="10">
      <t>オヨ</t>
    </rPh>
    <rPh sb="11" eb="12">
      <t>ト</t>
    </rPh>
    <rPh sb="12" eb="13">
      <t>クズ</t>
    </rPh>
    <rPh sb="15" eb="17">
      <t>ジユウ</t>
    </rPh>
    <phoneticPr fontId="5"/>
  </si>
  <si>
    <t>補助金の種類</t>
    <rPh sb="0" eb="3">
      <t>ホジョキン</t>
    </rPh>
    <rPh sb="4" eb="6">
      <t>シュルイ</t>
    </rPh>
    <phoneticPr fontId="5"/>
  </si>
  <si>
    <t>各拠点区分の内訳</t>
    <rPh sb="0" eb="1">
      <t>カク</t>
    </rPh>
    <rPh sb="1" eb="3">
      <t>キョテン</t>
    </rPh>
    <rPh sb="3" eb="5">
      <t>クブン</t>
    </rPh>
    <rPh sb="6" eb="8">
      <t>ウチワケ</t>
    </rPh>
    <phoneticPr fontId="5"/>
  </si>
  <si>
    <t>国庫補助金</t>
    <rPh sb="0" eb="2">
      <t>コッコ</t>
    </rPh>
    <rPh sb="2" eb="5">
      <t>ホジョキン</t>
    </rPh>
    <phoneticPr fontId="5"/>
  </si>
  <si>
    <t>地方公共団体
補助金</t>
    <rPh sb="0" eb="2">
      <t>チホウ</t>
    </rPh>
    <rPh sb="2" eb="4">
      <t>コウキョウ</t>
    </rPh>
    <rPh sb="4" eb="6">
      <t>ダンタイ</t>
    </rPh>
    <rPh sb="7" eb="10">
      <t>ホジョキン</t>
    </rPh>
    <phoneticPr fontId="5"/>
  </si>
  <si>
    <t>その他の団体
からの補助金</t>
    <rPh sb="2" eb="3">
      <t>タ</t>
    </rPh>
    <rPh sb="4" eb="6">
      <t>ダンタイ</t>
    </rPh>
    <rPh sb="10" eb="13">
      <t>ホジョキン</t>
    </rPh>
    <phoneticPr fontId="5"/>
  </si>
  <si>
    <t>前期繰越額</t>
    <rPh sb="0" eb="2">
      <t>ゼンキ</t>
    </rPh>
    <rPh sb="2" eb="4">
      <t>クリコシ</t>
    </rPh>
    <rPh sb="4" eb="5">
      <t>ガク</t>
    </rPh>
    <phoneticPr fontId="5"/>
  </si>
  <si>
    <t>当期積立額</t>
    <rPh sb="0" eb="2">
      <t>トウキ</t>
    </rPh>
    <rPh sb="2" eb="4">
      <t>ツミタテ</t>
    </rPh>
    <rPh sb="4" eb="5">
      <t>ガク</t>
    </rPh>
    <phoneticPr fontId="5"/>
  </si>
  <si>
    <t>当期積立額合計</t>
    <rPh sb="0" eb="2">
      <t>トウキ</t>
    </rPh>
    <rPh sb="2" eb="4">
      <t>ツミタテ</t>
    </rPh>
    <rPh sb="4" eb="5">
      <t>ガク</t>
    </rPh>
    <rPh sb="5" eb="7">
      <t>ゴウケイ</t>
    </rPh>
    <phoneticPr fontId="5"/>
  </si>
  <si>
    <t>当期取崩額</t>
    <rPh sb="0" eb="2">
      <t>トウキ</t>
    </rPh>
    <rPh sb="2" eb="4">
      <t>トリクズシ</t>
    </rPh>
    <rPh sb="4" eb="5">
      <t>ガク</t>
    </rPh>
    <phoneticPr fontId="5"/>
  </si>
  <si>
    <t>サービス活動費用の控除項目として計上する取崩額</t>
    <rPh sb="4" eb="6">
      <t>カツドウ</t>
    </rPh>
    <rPh sb="6" eb="8">
      <t>ヒヨウ</t>
    </rPh>
    <rPh sb="9" eb="11">
      <t>コウジョ</t>
    </rPh>
    <rPh sb="11" eb="13">
      <t>コウモク</t>
    </rPh>
    <rPh sb="16" eb="18">
      <t>ケイジョウ</t>
    </rPh>
    <rPh sb="20" eb="22">
      <t>トリクズシ</t>
    </rPh>
    <rPh sb="22" eb="23">
      <t>ガク</t>
    </rPh>
    <phoneticPr fontId="5"/>
  </si>
  <si>
    <t>特別費用の控除項目として計上する取崩額</t>
    <phoneticPr fontId="4"/>
  </si>
  <si>
    <t>当期取崩額合計</t>
    <rPh sb="0" eb="2">
      <t>トウキ</t>
    </rPh>
    <rPh sb="2" eb="4">
      <t>トリクズシ</t>
    </rPh>
    <rPh sb="4" eb="5">
      <t>ガク</t>
    </rPh>
    <rPh sb="5" eb="7">
      <t>ゴウケイ</t>
    </rPh>
    <phoneticPr fontId="5"/>
  </si>
  <si>
    <t>当期末残高</t>
    <rPh sb="0" eb="2">
      <t>トウキ</t>
    </rPh>
    <rPh sb="2" eb="3">
      <t>マツ</t>
    </rPh>
    <rPh sb="3" eb="5">
      <t>ザンダカ</t>
    </rPh>
    <phoneticPr fontId="5"/>
  </si>
  <si>
    <t>積立金・積立資産明細書</t>
    <rPh sb="0" eb="2">
      <t>ツミタテ</t>
    </rPh>
    <rPh sb="2" eb="3">
      <t>キン</t>
    </rPh>
    <rPh sb="4" eb="6">
      <t>ツミタテ</t>
    </rPh>
    <rPh sb="6" eb="8">
      <t>シサン</t>
    </rPh>
    <rPh sb="8" eb="10">
      <t>メイサイ</t>
    </rPh>
    <rPh sb="10" eb="11">
      <t>ショ</t>
    </rPh>
    <phoneticPr fontId="5"/>
  </si>
  <si>
    <t>前期末残高</t>
    <rPh sb="0" eb="3">
      <t>ゼンキマツ</t>
    </rPh>
    <rPh sb="3" eb="5">
      <t>ザンダカ</t>
    </rPh>
    <phoneticPr fontId="5"/>
  </si>
  <si>
    <t>期末残高</t>
    <rPh sb="0" eb="2">
      <t>キマツ</t>
    </rPh>
    <rPh sb="2" eb="4">
      <t>ザンダカ</t>
    </rPh>
    <phoneticPr fontId="5"/>
  </si>
  <si>
    <t>摘　要</t>
    <rPh sb="0" eb="1">
      <t>テッ</t>
    </rPh>
    <rPh sb="2" eb="3">
      <t>ヨウ</t>
    </rPh>
    <phoneticPr fontId="5"/>
  </si>
  <si>
    <t>１．積立金を計上せずに積立資産を積み立てる場合には、摘要欄にその理由を明記すること。</t>
    <rPh sb="2" eb="4">
      <t>ツミタテ</t>
    </rPh>
    <rPh sb="4" eb="5">
      <t>キン</t>
    </rPh>
    <rPh sb="6" eb="8">
      <t>ケイジョウ</t>
    </rPh>
    <rPh sb="11" eb="13">
      <t>ツミタテ</t>
    </rPh>
    <rPh sb="13" eb="15">
      <t>シサン</t>
    </rPh>
    <rPh sb="16" eb="17">
      <t>ツ</t>
    </rPh>
    <rPh sb="18" eb="19">
      <t>タ</t>
    </rPh>
    <rPh sb="21" eb="23">
      <t>バアイ</t>
    </rPh>
    <rPh sb="26" eb="28">
      <t>テキヨウ</t>
    </rPh>
    <rPh sb="28" eb="29">
      <t>ラン</t>
    </rPh>
    <rPh sb="32" eb="34">
      <t>リユウ</t>
    </rPh>
    <rPh sb="35" eb="37">
      <t>メイキ</t>
    </rPh>
    <phoneticPr fontId="5"/>
  </si>
  <si>
    <t>２．退職給付引当金に対応して退職給付引当資産を積み立てる場合及び長期預り金に対応して長期預り金積立資産を
　　積み立てる場合には摘要欄にその旨を明記すること。</t>
    <rPh sb="2" eb="4">
      <t>タイショク</t>
    </rPh>
    <rPh sb="4" eb="6">
      <t>キュウフ</t>
    </rPh>
    <rPh sb="6" eb="8">
      <t>ヒキアテ</t>
    </rPh>
    <rPh sb="8" eb="9">
      <t>キン</t>
    </rPh>
    <rPh sb="10" eb="12">
      <t>タイオウ</t>
    </rPh>
    <rPh sb="14" eb="16">
      <t>タイショク</t>
    </rPh>
    <rPh sb="16" eb="18">
      <t>キュウフ</t>
    </rPh>
    <rPh sb="18" eb="20">
      <t>ヒキアテ</t>
    </rPh>
    <rPh sb="20" eb="22">
      <t>シサン</t>
    </rPh>
    <rPh sb="23" eb="24">
      <t>ツ</t>
    </rPh>
    <rPh sb="25" eb="26">
      <t>タ</t>
    </rPh>
    <rPh sb="28" eb="30">
      <t>バアイ</t>
    </rPh>
    <rPh sb="30" eb="31">
      <t>オヨ</t>
    </rPh>
    <rPh sb="32" eb="34">
      <t>チョウキ</t>
    </rPh>
    <rPh sb="34" eb="35">
      <t>アズカ</t>
    </rPh>
    <rPh sb="36" eb="37">
      <t>キン</t>
    </rPh>
    <rPh sb="38" eb="40">
      <t>タイオウ</t>
    </rPh>
    <rPh sb="42" eb="44">
      <t>チョウキ</t>
    </rPh>
    <rPh sb="44" eb="45">
      <t>アズカ</t>
    </rPh>
    <rPh sb="46" eb="47">
      <t>キン</t>
    </rPh>
    <rPh sb="47" eb="49">
      <t>ツミタテ</t>
    </rPh>
    <rPh sb="49" eb="51">
      <t>シサン</t>
    </rPh>
    <rPh sb="55" eb="56">
      <t>ツ</t>
    </rPh>
    <rPh sb="57" eb="58">
      <t>タ</t>
    </rPh>
    <rPh sb="60" eb="62">
      <t>バアイ</t>
    </rPh>
    <rPh sb="64" eb="66">
      <t>テキヨウ</t>
    </rPh>
    <rPh sb="66" eb="67">
      <t>ラン</t>
    </rPh>
    <rPh sb="70" eb="71">
      <t>ムネ</t>
    </rPh>
    <rPh sb="72" eb="74">
      <t>メイキ</t>
    </rPh>
    <phoneticPr fontId="5"/>
  </si>
  <si>
    <t>サービス区分間繰入金明細書</t>
    <rPh sb="4" eb="6">
      <t>クブン</t>
    </rPh>
    <rPh sb="6" eb="7">
      <t>カン</t>
    </rPh>
    <rPh sb="7" eb="9">
      <t>クリイレ</t>
    </rPh>
    <rPh sb="9" eb="10">
      <t>キン</t>
    </rPh>
    <rPh sb="10" eb="12">
      <t>メイサイ</t>
    </rPh>
    <rPh sb="12" eb="13">
      <t>ショ</t>
    </rPh>
    <phoneticPr fontId="5"/>
  </si>
  <si>
    <t>サービス区分名</t>
    <rPh sb="4" eb="6">
      <t>クブン</t>
    </rPh>
    <rPh sb="6" eb="7">
      <t>メイ</t>
    </rPh>
    <phoneticPr fontId="5"/>
  </si>
  <si>
    <t>使用目的等</t>
    <rPh sb="0" eb="2">
      <t>シヨウ</t>
    </rPh>
    <rPh sb="2" eb="4">
      <t>モクテキ</t>
    </rPh>
    <rPh sb="4" eb="5">
      <t>トウ</t>
    </rPh>
    <phoneticPr fontId="5"/>
  </si>
  <si>
    <t>（注）拠点区分資金収支明細書（会計基準別紙３）を作成した拠点においては、本明細書を作成のこと。</t>
    <rPh sb="1" eb="2">
      <t>チュウ</t>
    </rPh>
    <rPh sb="3" eb="5">
      <t>キョテン</t>
    </rPh>
    <rPh sb="5" eb="7">
      <t>クブン</t>
    </rPh>
    <rPh sb="7" eb="9">
      <t>シキン</t>
    </rPh>
    <rPh sb="9" eb="11">
      <t>シュウシ</t>
    </rPh>
    <rPh sb="11" eb="14">
      <t>メイサイショ</t>
    </rPh>
    <rPh sb="15" eb="17">
      <t>カイケイ</t>
    </rPh>
    <rPh sb="17" eb="19">
      <t>キジュン</t>
    </rPh>
    <rPh sb="19" eb="21">
      <t>ベッシ</t>
    </rPh>
    <rPh sb="24" eb="26">
      <t>サクセイ</t>
    </rPh>
    <rPh sb="28" eb="30">
      <t>キョテン</t>
    </rPh>
    <rPh sb="36" eb="37">
      <t>ホン</t>
    </rPh>
    <rPh sb="37" eb="40">
      <t>メイサイショ</t>
    </rPh>
    <rPh sb="41" eb="43">
      <t>サクセイ</t>
    </rPh>
    <phoneticPr fontId="5"/>
  </si>
  <si>
    <t>　　　繰入金の財源には、措置費収入、保育所運営費収入、前期末支払資金残高等の別を記入すること。</t>
    <rPh sb="3" eb="5">
      <t>クリイレ</t>
    </rPh>
    <rPh sb="5" eb="6">
      <t>キン</t>
    </rPh>
    <rPh sb="7" eb="9">
      <t>ザイゲン</t>
    </rPh>
    <rPh sb="12" eb="14">
      <t>ソチ</t>
    </rPh>
    <rPh sb="14" eb="15">
      <t>ヒ</t>
    </rPh>
    <rPh sb="18" eb="20">
      <t>ホイク</t>
    </rPh>
    <rPh sb="20" eb="21">
      <t>ジョ</t>
    </rPh>
    <rPh sb="21" eb="24">
      <t>ウンエイヒ</t>
    </rPh>
    <phoneticPr fontId="5"/>
  </si>
  <si>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5"/>
  </si>
  <si>
    <t>貸付サービス区分名</t>
    <rPh sb="0" eb="2">
      <t>カシツケ</t>
    </rPh>
    <rPh sb="6" eb="8">
      <t>クブン</t>
    </rPh>
    <rPh sb="8" eb="9">
      <t>メイ</t>
    </rPh>
    <phoneticPr fontId="5"/>
  </si>
  <si>
    <t>借入サービス区分名</t>
    <rPh sb="0" eb="2">
      <t>カリイレ</t>
    </rPh>
    <rPh sb="6" eb="8">
      <t>クブン</t>
    </rPh>
    <rPh sb="8" eb="9">
      <t>メイ</t>
    </rPh>
    <phoneticPr fontId="5"/>
  </si>
  <si>
    <t>（注）拠点区分資金収支明細書（会計基準別紙３）を作成した拠点においては、本明細書を作成のこと。</t>
    <rPh sb="1" eb="2">
      <t>チュウ</t>
    </rPh>
    <rPh sb="3" eb="5">
      <t>キョテン</t>
    </rPh>
    <rPh sb="5" eb="7">
      <t>クブン</t>
    </rPh>
    <rPh sb="7" eb="9">
      <t>シキン</t>
    </rPh>
    <rPh sb="9" eb="11">
      <t>シュウシ</t>
    </rPh>
    <rPh sb="11" eb="13">
      <t>メイサイ</t>
    </rPh>
    <rPh sb="13" eb="14">
      <t>ショ</t>
    </rPh>
    <rPh sb="15" eb="17">
      <t>カイケイ</t>
    </rPh>
    <rPh sb="17" eb="19">
      <t>キジュン</t>
    </rPh>
    <rPh sb="19" eb="21">
      <t>ベッシ</t>
    </rPh>
    <rPh sb="24" eb="26">
      <t>サクセイ</t>
    </rPh>
    <rPh sb="28" eb="30">
      <t>キョテン</t>
    </rPh>
    <rPh sb="36" eb="37">
      <t>ホン</t>
    </rPh>
    <rPh sb="37" eb="39">
      <t>メイサイ</t>
    </rPh>
    <rPh sb="39" eb="40">
      <t>ショ</t>
    </rPh>
    <rPh sb="41" eb="43">
      <t>サクセイ</t>
    </rPh>
    <phoneticPr fontId="4"/>
  </si>
  <si>
    <t>経常</t>
    <rPh sb="0" eb="2">
      <t>ケイジョウ</t>
    </rPh>
    <phoneticPr fontId="4"/>
  </si>
  <si>
    <t>保育事業</t>
    <rPh sb="0" eb="2">
      <t>ホイク</t>
    </rPh>
    <rPh sb="2" eb="4">
      <t>ジギョウ</t>
    </rPh>
    <phoneticPr fontId="4"/>
  </si>
  <si>
    <t>（注）</t>
    <phoneticPr fontId="5"/>
  </si>
  <si>
    <t>区分</t>
    <rPh sb="0" eb="2">
      <t>クブン</t>
    </rPh>
    <phoneticPr fontId="4"/>
  </si>
  <si>
    <t>法人全体</t>
    <rPh sb="0" eb="1">
      <t>ホウ</t>
    </rPh>
    <rPh sb="1" eb="2">
      <t>ジン</t>
    </rPh>
    <rPh sb="2" eb="4">
      <t>ゼンタイ</t>
    </rPh>
    <phoneticPr fontId="4"/>
  </si>
  <si>
    <t>事業区分別</t>
    <rPh sb="0" eb="2">
      <t>ジギョウ</t>
    </rPh>
    <rPh sb="2" eb="4">
      <t>クブン</t>
    </rPh>
    <rPh sb="4" eb="5">
      <t>ベツ</t>
    </rPh>
    <phoneticPr fontId="4"/>
  </si>
  <si>
    <t>法人全体を事業区分別に表示</t>
    <rPh sb="0" eb="2">
      <t>ホウジン</t>
    </rPh>
    <rPh sb="2" eb="4">
      <t>ゼンタイ</t>
    </rPh>
    <rPh sb="5" eb="7">
      <t>ジギョウ</t>
    </rPh>
    <rPh sb="7" eb="9">
      <t>クブン</t>
    </rPh>
    <rPh sb="9" eb="10">
      <t>ベツ</t>
    </rPh>
    <rPh sb="11" eb="13">
      <t>ヒョウジ</t>
    </rPh>
    <phoneticPr fontId="4"/>
  </si>
  <si>
    <t>拠点区分別</t>
    <rPh sb="0" eb="2">
      <t>キョテン</t>
    </rPh>
    <rPh sb="2" eb="4">
      <t>クブン</t>
    </rPh>
    <rPh sb="4" eb="5">
      <t>ベツ</t>
    </rPh>
    <phoneticPr fontId="4"/>
  </si>
  <si>
    <t>事業区分を拠点区分別に表示</t>
    <rPh sb="0" eb="2">
      <t>ジギョウ</t>
    </rPh>
    <rPh sb="2" eb="4">
      <t>クブン</t>
    </rPh>
    <rPh sb="5" eb="7">
      <t>キョテン</t>
    </rPh>
    <rPh sb="7" eb="9">
      <t>クブン</t>
    </rPh>
    <rPh sb="9" eb="10">
      <t>ベツ</t>
    </rPh>
    <rPh sb="11" eb="13">
      <t>ヒョウジ</t>
    </rPh>
    <phoneticPr fontId="4"/>
  </si>
  <si>
    <t>個々の拠点を表示</t>
    <rPh sb="0" eb="2">
      <t>ココ</t>
    </rPh>
    <rPh sb="3" eb="5">
      <t>キョテン</t>
    </rPh>
    <rPh sb="6" eb="8">
      <t>ヒョウジ</t>
    </rPh>
    <phoneticPr fontId="4"/>
  </si>
  <si>
    <t>資金収支計算書</t>
    <rPh sb="0" eb="2">
      <t>シキン</t>
    </rPh>
    <rPh sb="2" eb="4">
      <t>シュウシ</t>
    </rPh>
    <rPh sb="4" eb="7">
      <t>ケイサンショ</t>
    </rPh>
    <phoneticPr fontId="4"/>
  </si>
  <si>
    <t>事業活動計算書</t>
    <rPh sb="0" eb="2">
      <t>ジギョウ</t>
    </rPh>
    <rPh sb="2" eb="4">
      <t>カツドウ</t>
    </rPh>
    <rPh sb="4" eb="7">
      <t>ケイサンショ</t>
    </rPh>
    <phoneticPr fontId="4"/>
  </si>
  <si>
    <t>貸借対照表</t>
    <rPh sb="0" eb="2">
      <t>タイシャク</t>
    </rPh>
    <rPh sb="2" eb="5">
      <t>タイショウヒョウ</t>
    </rPh>
    <phoneticPr fontId="4"/>
  </si>
  <si>
    <t>第１号の１様式</t>
    <rPh sb="0" eb="1">
      <t>ダイ</t>
    </rPh>
    <rPh sb="2" eb="3">
      <t>ゴウ</t>
    </rPh>
    <rPh sb="5" eb="7">
      <t>ヨウシキ</t>
    </rPh>
    <phoneticPr fontId="4"/>
  </si>
  <si>
    <t>○◎第１号の２様式</t>
    <rPh sb="2" eb="3">
      <t>ダイ</t>
    </rPh>
    <rPh sb="4" eb="5">
      <t>ゴウ</t>
    </rPh>
    <rPh sb="7" eb="9">
      <t>ヨウシキ</t>
    </rPh>
    <phoneticPr fontId="4"/>
  </si>
  <si>
    <t>資金収支内訳表</t>
    <rPh sb="0" eb="2">
      <t>シキン</t>
    </rPh>
    <rPh sb="2" eb="4">
      <t>シュウシ</t>
    </rPh>
    <rPh sb="4" eb="6">
      <t>ウチワケ</t>
    </rPh>
    <rPh sb="6" eb="7">
      <t>ヒョウ</t>
    </rPh>
    <phoneticPr fontId="4"/>
  </si>
  <si>
    <t>◎第１号の３様式</t>
    <rPh sb="1" eb="2">
      <t>ダイ</t>
    </rPh>
    <rPh sb="3" eb="4">
      <t>ゴウ</t>
    </rPh>
    <rPh sb="6" eb="8">
      <t>ヨウシキ</t>
    </rPh>
    <phoneticPr fontId="4"/>
  </si>
  <si>
    <t>事業区分資金収支内訳表</t>
    <rPh sb="0" eb="2">
      <t>ジギョウ</t>
    </rPh>
    <rPh sb="2" eb="4">
      <t>クブン</t>
    </rPh>
    <rPh sb="4" eb="6">
      <t>シキン</t>
    </rPh>
    <rPh sb="6" eb="8">
      <t>シュウシ</t>
    </rPh>
    <rPh sb="8" eb="10">
      <t>ウチワケ</t>
    </rPh>
    <rPh sb="10" eb="11">
      <t>ヒョウ</t>
    </rPh>
    <phoneticPr fontId="4"/>
  </si>
  <si>
    <t>第１号の４様式</t>
    <rPh sb="0" eb="1">
      <t>ダイ</t>
    </rPh>
    <rPh sb="2" eb="3">
      <t>ゴウ</t>
    </rPh>
    <rPh sb="5" eb="7">
      <t>ヨウシキ</t>
    </rPh>
    <phoneticPr fontId="4"/>
  </si>
  <si>
    <t>拠点区分資金収支計算書</t>
    <rPh sb="0" eb="2">
      <t>キョテン</t>
    </rPh>
    <rPh sb="2" eb="4">
      <t>クブン</t>
    </rPh>
    <rPh sb="4" eb="6">
      <t>シキン</t>
    </rPh>
    <rPh sb="6" eb="8">
      <t>シュウシ</t>
    </rPh>
    <rPh sb="8" eb="11">
      <t>ケイサンショ</t>
    </rPh>
    <phoneticPr fontId="4"/>
  </si>
  <si>
    <t>第２号の１様式</t>
    <rPh sb="0" eb="1">
      <t>ダイ</t>
    </rPh>
    <rPh sb="2" eb="3">
      <t>ゴウ</t>
    </rPh>
    <rPh sb="5" eb="7">
      <t>ヨウシキ</t>
    </rPh>
    <phoneticPr fontId="4"/>
  </si>
  <si>
    <t>○◎第２号の２様式</t>
    <rPh sb="2" eb="3">
      <t>ダイ</t>
    </rPh>
    <rPh sb="4" eb="5">
      <t>ゴウ</t>
    </rPh>
    <rPh sb="7" eb="9">
      <t>ヨウシキ</t>
    </rPh>
    <phoneticPr fontId="4"/>
  </si>
  <si>
    <t>◎第２号の３様式</t>
    <rPh sb="1" eb="2">
      <t>ダイ</t>
    </rPh>
    <rPh sb="3" eb="4">
      <t>ゴウ</t>
    </rPh>
    <rPh sb="6" eb="8">
      <t>ヨウシキ</t>
    </rPh>
    <phoneticPr fontId="4"/>
  </si>
  <si>
    <t>第２号の４様式</t>
    <rPh sb="0" eb="1">
      <t>ダイ</t>
    </rPh>
    <rPh sb="2" eb="3">
      <t>ゴウ</t>
    </rPh>
    <rPh sb="5" eb="7">
      <t>ヨウシキ</t>
    </rPh>
    <phoneticPr fontId="4"/>
  </si>
  <si>
    <t>事業活動内訳表</t>
    <rPh sb="0" eb="2">
      <t>ジギョウ</t>
    </rPh>
    <rPh sb="2" eb="4">
      <t>カツドウ</t>
    </rPh>
    <rPh sb="4" eb="6">
      <t>ウチワケ</t>
    </rPh>
    <rPh sb="6" eb="7">
      <t>ヒョウ</t>
    </rPh>
    <phoneticPr fontId="4"/>
  </si>
  <si>
    <t>事業区分事業活動内訳表</t>
    <rPh sb="0" eb="2">
      <t>ジギョウ</t>
    </rPh>
    <rPh sb="2" eb="4">
      <t>クブン</t>
    </rPh>
    <rPh sb="4" eb="6">
      <t>ジギョウ</t>
    </rPh>
    <rPh sb="6" eb="8">
      <t>カツドウ</t>
    </rPh>
    <rPh sb="8" eb="10">
      <t>ウチワケ</t>
    </rPh>
    <rPh sb="10" eb="11">
      <t>ヒョウ</t>
    </rPh>
    <phoneticPr fontId="4"/>
  </si>
  <si>
    <t>拠点区分事業活動計算書</t>
    <rPh sb="0" eb="2">
      <t>キョテン</t>
    </rPh>
    <rPh sb="2" eb="4">
      <t>クブン</t>
    </rPh>
    <rPh sb="4" eb="6">
      <t>ジギョウ</t>
    </rPh>
    <rPh sb="6" eb="8">
      <t>カツドウ</t>
    </rPh>
    <rPh sb="8" eb="11">
      <t>ケイサンショ</t>
    </rPh>
    <phoneticPr fontId="4"/>
  </si>
  <si>
    <t>第３号の１様式</t>
    <rPh sb="0" eb="1">
      <t>ダイ</t>
    </rPh>
    <rPh sb="2" eb="3">
      <t>ゴウ</t>
    </rPh>
    <rPh sb="5" eb="7">
      <t>ヨウシキ</t>
    </rPh>
    <phoneticPr fontId="4"/>
  </si>
  <si>
    <t>○◎第３号の２様式</t>
    <rPh sb="2" eb="3">
      <t>ダイ</t>
    </rPh>
    <rPh sb="4" eb="5">
      <t>ゴウ</t>
    </rPh>
    <rPh sb="7" eb="9">
      <t>ヨウシキ</t>
    </rPh>
    <phoneticPr fontId="4"/>
  </si>
  <si>
    <t>◎第３号の３様式</t>
    <rPh sb="1" eb="2">
      <t>ダイ</t>
    </rPh>
    <rPh sb="3" eb="4">
      <t>ゴウ</t>
    </rPh>
    <rPh sb="6" eb="8">
      <t>ヨウシキ</t>
    </rPh>
    <phoneticPr fontId="4"/>
  </si>
  <si>
    <t>第３号の４様式</t>
    <rPh sb="0" eb="1">
      <t>ダイ</t>
    </rPh>
    <rPh sb="2" eb="3">
      <t>ゴウ</t>
    </rPh>
    <rPh sb="5" eb="7">
      <t>ヨウシキ</t>
    </rPh>
    <phoneticPr fontId="4"/>
  </si>
  <si>
    <t>貸借対照表内訳表</t>
    <rPh sb="0" eb="2">
      <t>タイシャク</t>
    </rPh>
    <rPh sb="2" eb="5">
      <t>タイショウヒョウ</t>
    </rPh>
    <rPh sb="5" eb="7">
      <t>ウチワケ</t>
    </rPh>
    <rPh sb="7" eb="8">
      <t>ヒョウ</t>
    </rPh>
    <phoneticPr fontId="4"/>
  </si>
  <si>
    <t>事業区分貸借対照表内訳表</t>
    <rPh sb="0" eb="2">
      <t>ジギョウ</t>
    </rPh>
    <rPh sb="2" eb="4">
      <t>クブン</t>
    </rPh>
    <rPh sb="4" eb="6">
      <t>タイシャク</t>
    </rPh>
    <rPh sb="6" eb="9">
      <t>タイショウヒョウ</t>
    </rPh>
    <rPh sb="9" eb="11">
      <t>ウチワケ</t>
    </rPh>
    <rPh sb="11" eb="12">
      <t>ヒョウ</t>
    </rPh>
    <phoneticPr fontId="4"/>
  </si>
  <si>
    <t>拠点区分貸借対照表</t>
    <rPh sb="0" eb="2">
      <t>キョテン</t>
    </rPh>
    <rPh sb="2" eb="4">
      <t>クブン</t>
    </rPh>
    <rPh sb="4" eb="6">
      <t>タイシャク</t>
    </rPh>
    <rPh sb="6" eb="9">
      <t>タイショウヒョウ</t>
    </rPh>
    <phoneticPr fontId="4"/>
  </si>
  <si>
    <t>引当金明細書</t>
    <rPh sb="0" eb="2">
      <t>ヒキアテ</t>
    </rPh>
    <rPh sb="2" eb="3">
      <t>キン</t>
    </rPh>
    <rPh sb="3" eb="6">
      <t>メイサイショ</t>
    </rPh>
    <phoneticPr fontId="4"/>
  </si>
  <si>
    <t>○○拠点区分資金収支明細書</t>
    <rPh sb="2" eb="4">
      <t>キョテン</t>
    </rPh>
    <rPh sb="4" eb="6">
      <t>クブン</t>
    </rPh>
    <rPh sb="6" eb="8">
      <t>シキン</t>
    </rPh>
    <rPh sb="8" eb="10">
      <t>シュウシ</t>
    </rPh>
    <rPh sb="10" eb="13">
      <t>メイサイショ</t>
    </rPh>
    <phoneticPr fontId="4"/>
  </si>
  <si>
    <t>○○拠点区分事業活動明細書</t>
    <rPh sb="2" eb="4">
      <t>キョテン</t>
    </rPh>
    <rPh sb="4" eb="6">
      <t>クブン</t>
    </rPh>
    <rPh sb="6" eb="8">
      <t>ジギョウ</t>
    </rPh>
    <rPh sb="8" eb="10">
      <t>カツドウ</t>
    </rPh>
    <rPh sb="10" eb="13">
      <t>メイサイショ</t>
    </rPh>
    <phoneticPr fontId="4"/>
  </si>
  <si>
    <t>借入金明細書</t>
    <rPh sb="0" eb="2">
      <t>カリイレ</t>
    </rPh>
    <rPh sb="2" eb="3">
      <t>キン</t>
    </rPh>
    <rPh sb="3" eb="5">
      <t>メイサイ</t>
    </rPh>
    <rPh sb="5" eb="6">
      <t>ショ</t>
    </rPh>
    <phoneticPr fontId="4"/>
  </si>
  <si>
    <t>寄附金収益明細書</t>
    <rPh sb="0" eb="3">
      <t>キフキン</t>
    </rPh>
    <rPh sb="3" eb="5">
      <t>シュウエキ</t>
    </rPh>
    <rPh sb="5" eb="8">
      <t>メイサイショ</t>
    </rPh>
    <phoneticPr fontId="4"/>
  </si>
  <si>
    <t>補助金事業等収益明細書</t>
    <rPh sb="0" eb="3">
      <t>ホジョキン</t>
    </rPh>
    <rPh sb="3" eb="6">
      <t>ジギョウトウ</t>
    </rPh>
    <rPh sb="6" eb="8">
      <t>シュウエキ</t>
    </rPh>
    <rPh sb="8" eb="10">
      <t>メイサイ</t>
    </rPh>
    <rPh sb="10" eb="11">
      <t>ショ</t>
    </rPh>
    <phoneticPr fontId="4"/>
  </si>
  <si>
    <t>基本金明細書</t>
    <rPh sb="0" eb="2">
      <t>キホン</t>
    </rPh>
    <rPh sb="2" eb="3">
      <t>キン</t>
    </rPh>
    <rPh sb="3" eb="6">
      <t>メイサイショ</t>
    </rPh>
    <phoneticPr fontId="4"/>
  </si>
  <si>
    <t>国庫補助金等特別積立金明細書</t>
    <rPh sb="0" eb="2">
      <t>コッコ</t>
    </rPh>
    <rPh sb="2" eb="5">
      <t>ホジョキン</t>
    </rPh>
    <rPh sb="5" eb="6">
      <t>トウ</t>
    </rPh>
    <rPh sb="6" eb="8">
      <t>トクベツ</t>
    </rPh>
    <rPh sb="8" eb="10">
      <t>ツミタテ</t>
    </rPh>
    <rPh sb="10" eb="11">
      <t>キン</t>
    </rPh>
    <rPh sb="11" eb="14">
      <t>メイサイショ</t>
    </rPh>
    <phoneticPr fontId="4"/>
  </si>
  <si>
    <t>積立金・積立資産明細書</t>
    <rPh sb="0" eb="2">
      <t>ツミタテ</t>
    </rPh>
    <rPh sb="2" eb="3">
      <t>キン</t>
    </rPh>
    <rPh sb="4" eb="6">
      <t>ツミタテ</t>
    </rPh>
    <rPh sb="6" eb="8">
      <t>シサン</t>
    </rPh>
    <rPh sb="8" eb="11">
      <t>メイサイショ</t>
    </rPh>
    <phoneticPr fontId="4"/>
  </si>
  <si>
    <t>サービス区分間繰入金明細書</t>
    <rPh sb="4" eb="6">
      <t>クブン</t>
    </rPh>
    <rPh sb="6" eb="7">
      <t>カン</t>
    </rPh>
    <rPh sb="7" eb="9">
      <t>クリイレ</t>
    </rPh>
    <rPh sb="9" eb="10">
      <t>キン</t>
    </rPh>
    <rPh sb="10" eb="13">
      <t>メイサイショ</t>
    </rPh>
    <phoneticPr fontId="4"/>
  </si>
  <si>
    <t>サービス区分間
貸付金（借入金）明細書</t>
    <rPh sb="4" eb="6">
      <t>クブン</t>
    </rPh>
    <rPh sb="6" eb="7">
      <t>カン</t>
    </rPh>
    <rPh sb="8" eb="10">
      <t>カシツケ</t>
    </rPh>
    <rPh sb="10" eb="11">
      <t>キン</t>
    </rPh>
    <rPh sb="12" eb="14">
      <t>カリイレ</t>
    </rPh>
    <rPh sb="14" eb="15">
      <t>キン</t>
    </rPh>
    <rPh sb="16" eb="19">
      <t>メイサイショ</t>
    </rPh>
    <phoneticPr fontId="4"/>
  </si>
  <si>
    <t>事業区分間及び拠点区分間
貸付金（借入金）残高明細書</t>
    <rPh sb="0" eb="2">
      <t>ジギョウ</t>
    </rPh>
    <rPh sb="2" eb="4">
      <t>クブン</t>
    </rPh>
    <rPh sb="4" eb="5">
      <t>カン</t>
    </rPh>
    <rPh sb="5" eb="6">
      <t>オヨ</t>
    </rPh>
    <rPh sb="7" eb="9">
      <t>キョテン</t>
    </rPh>
    <rPh sb="9" eb="11">
      <t>クブン</t>
    </rPh>
    <rPh sb="11" eb="12">
      <t>カン</t>
    </rPh>
    <rPh sb="13" eb="15">
      <t>カシツケ</t>
    </rPh>
    <rPh sb="15" eb="16">
      <t>キン</t>
    </rPh>
    <rPh sb="17" eb="19">
      <t>カリイレ</t>
    </rPh>
    <rPh sb="19" eb="20">
      <t>キン</t>
    </rPh>
    <rPh sb="21" eb="23">
      <t>ザンダカ</t>
    </rPh>
    <rPh sb="23" eb="26">
      <t>メイサイショ</t>
    </rPh>
    <phoneticPr fontId="4"/>
  </si>
  <si>
    <t>事業区分間及び拠点区分間
繰入金明細書</t>
    <rPh sb="0" eb="2">
      <t>ジギョウ</t>
    </rPh>
    <rPh sb="2" eb="4">
      <t>クブン</t>
    </rPh>
    <rPh sb="4" eb="5">
      <t>カン</t>
    </rPh>
    <rPh sb="5" eb="6">
      <t>オヨ</t>
    </rPh>
    <rPh sb="7" eb="9">
      <t>キョテン</t>
    </rPh>
    <rPh sb="9" eb="11">
      <t>クブン</t>
    </rPh>
    <rPh sb="11" eb="12">
      <t>カン</t>
    </rPh>
    <rPh sb="13" eb="15">
      <t>クリイレ</t>
    </rPh>
    <rPh sb="15" eb="16">
      <t>キン</t>
    </rPh>
    <rPh sb="16" eb="19">
      <t>メイサイショ</t>
    </rPh>
    <phoneticPr fontId="4"/>
  </si>
  <si>
    <t>基本財産及びその他の固定資産
（有形・無形固定資産）の明細表</t>
    <rPh sb="0" eb="2">
      <t>キホン</t>
    </rPh>
    <rPh sb="2" eb="4">
      <t>ザイサン</t>
    </rPh>
    <rPh sb="4" eb="5">
      <t>オヨ</t>
    </rPh>
    <rPh sb="8" eb="9">
      <t>ホカ</t>
    </rPh>
    <rPh sb="10" eb="12">
      <t>コテイ</t>
    </rPh>
    <rPh sb="12" eb="14">
      <t>シサン</t>
    </rPh>
    <rPh sb="16" eb="18">
      <t>ユウケイ</t>
    </rPh>
    <rPh sb="19" eb="21">
      <t>ムケイ</t>
    </rPh>
    <rPh sb="21" eb="23">
      <t>コテイ</t>
    </rPh>
    <rPh sb="23" eb="25">
      <t>シサン</t>
    </rPh>
    <rPh sb="27" eb="29">
      <t>メイサイ</t>
    </rPh>
    <rPh sb="29" eb="30">
      <t>ヒョウ</t>
    </rPh>
    <phoneticPr fontId="4"/>
  </si>
  <si>
    <t>名　　称</t>
    <rPh sb="0" eb="1">
      <t>メイ</t>
    </rPh>
    <rPh sb="3" eb="4">
      <t>ショウ</t>
    </rPh>
    <phoneticPr fontId="4"/>
  </si>
  <si>
    <t>別紙１</t>
    <rPh sb="0" eb="2">
      <t>ベッシ</t>
    </rPh>
    <phoneticPr fontId="4"/>
  </si>
  <si>
    <t>別紙２</t>
    <rPh sb="0" eb="2">
      <t>ベッシ</t>
    </rPh>
    <phoneticPr fontId="4"/>
  </si>
  <si>
    <t>別紙３</t>
    <rPh sb="0" eb="2">
      <t>ベッシ</t>
    </rPh>
    <phoneticPr fontId="4"/>
  </si>
  <si>
    <t>別紙４</t>
    <rPh sb="0" eb="2">
      <t>ベッシ</t>
    </rPh>
    <phoneticPr fontId="4"/>
  </si>
  <si>
    <t>別紙①</t>
    <rPh sb="0" eb="2">
      <t>ベッシ</t>
    </rPh>
    <phoneticPr fontId="4"/>
  </si>
  <si>
    <t>別紙②</t>
    <rPh sb="0" eb="2">
      <t>ベッシ</t>
    </rPh>
    <phoneticPr fontId="4"/>
  </si>
  <si>
    <t>別紙③</t>
    <rPh sb="0" eb="2">
      <t>ベッシ</t>
    </rPh>
    <phoneticPr fontId="4"/>
  </si>
  <si>
    <t>別紙④</t>
    <rPh sb="0" eb="2">
      <t>ベッシ</t>
    </rPh>
    <phoneticPr fontId="4"/>
  </si>
  <si>
    <t>別紙⑤</t>
    <rPh sb="0" eb="2">
      <t>ベッシ</t>
    </rPh>
    <phoneticPr fontId="4"/>
  </si>
  <si>
    <t>別紙⑥</t>
    <rPh sb="0" eb="2">
      <t>ベッシ</t>
    </rPh>
    <phoneticPr fontId="4"/>
  </si>
  <si>
    <t>別紙⑦</t>
    <rPh sb="0" eb="2">
      <t>ベッシ</t>
    </rPh>
    <phoneticPr fontId="4"/>
  </si>
  <si>
    <t>別紙⑧</t>
    <rPh sb="0" eb="2">
      <t>ベッシ</t>
    </rPh>
    <phoneticPr fontId="4"/>
  </si>
  <si>
    <t>別紙⑨</t>
    <rPh sb="0" eb="2">
      <t>ベッシ</t>
    </rPh>
    <phoneticPr fontId="4"/>
  </si>
  <si>
    <t>別紙⑩</t>
    <rPh sb="0" eb="2">
      <t>ベッシ</t>
    </rPh>
    <phoneticPr fontId="4"/>
  </si>
  <si>
    <t>新会計基準に定められた附属明細書</t>
    <rPh sb="0" eb="1">
      <t>シン</t>
    </rPh>
    <rPh sb="1" eb="3">
      <t>カイケイ</t>
    </rPh>
    <rPh sb="3" eb="5">
      <t>キジュン</t>
    </rPh>
    <rPh sb="6" eb="7">
      <t>サダ</t>
    </rPh>
    <rPh sb="11" eb="13">
      <t>フゾク</t>
    </rPh>
    <rPh sb="13" eb="16">
      <t>メイサイショ</t>
    </rPh>
    <phoneticPr fontId="4"/>
  </si>
  <si>
    <t>種　別</t>
    <rPh sb="0" eb="1">
      <t>シュ</t>
    </rPh>
    <rPh sb="2" eb="3">
      <t>ベツ</t>
    </rPh>
    <phoneticPr fontId="4"/>
  </si>
  <si>
    <t>法人</t>
    <rPh sb="0" eb="2">
      <t>ホウジン</t>
    </rPh>
    <phoneticPr fontId="4"/>
  </si>
  <si>
    <t>拠点</t>
    <rPh sb="0" eb="2">
      <t>キョテン</t>
    </rPh>
    <phoneticPr fontId="4"/>
  </si>
  <si>
    <t>○</t>
    <phoneticPr fontId="4"/>
  </si>
  <si>
    <t>備　　　考</t>
    <rPh sb="0" eb="1">
      <t>ビ</t>
    </rPh>
    <rPh sb="4" eb="5">
      <t>コウ</t>
    </rPh>
    <phoneticPr fontId="4"/>
  </si>
  <si>
    <t>固定資産管理台帳ではなく、固定資産の種別ごとの集計表。</t>
    <rPh sb="0" eb="2">
      <t>コテイ</t>
    </rPh>
    <rPh sb="2" eb="4">
      <t>シサン</t>
    </rPh>
    <rPh sb="4" eb="6">
      <t>カンリ</t>
    </rPh>
    <rPh sb="6" eb="8">
      <t>ダイチョウ</t>
    </rPh>
    <rPh sb="13" eb="15">
      <t>コテイ</t>
    </rPh>
    <rPh sb="15" eb="17">
      <t>シサン</t>
    </rPh>
    <rPh sb="18" eb="20">
      <t>シュベツ</t>
    </rPh>
    <rPh sb="23" eb="25">
      <t>シュウケイ</t>
    </rPh>
    <rPh sb="25" eb="26">
      <t>ヒョウ</t>
    </rPh>
    <phoneticPr fontId="4"/>
  </si>
  <si>
    <t>引当金の種類、引当目的、増減、残高等の情報を記載する。</t>
    <rPh sb="0" eb="2">
      <t>ヒキアテ</t>
    </rPh>
    <rPh sb="2" eb="3">
      <t>キン</t>
    </rPh>
    <rPh sb="4" eb="6">
      <t>シュルイ</t>
    </rPh>
    <rPh sb="7" eb="9">
      <t>ヒキアテ</t>
    </rPh>
    <rPh sb="9" eb="11">
      <t>モクテキ</t>
    </rPh>
    <rPh sb="12" eb="14">
      <t>ゾウゲン</t>
    </rPh>
    <rPh sb="15" eb="18">
      <t>ザンダカトウ</t>
    </rPh>
    <rPh sb="19" eb="21">
      <t>ジョウホウ</t>
    </rPh>
    <rPh sb="22" eb="24">
      <t>キサイ</t>
    </rPh>
    <phoneticPr fontId="4"/>
  </si>
  <si>
    <t>サービス区分ごとの内訳。サービス区分を設定した場合に作成</t>
    <rPh sb="4" eb="6">
      <t>クブン</t>
    </rPh>
    <rPh sb="9" eb="11">
      <t>ウチワケ</t>
    </rPh>
    <rPh sb="16" eb="18">
      <t>クブン</t>
    </rPh>
    <rPh sb="19" eb="21">
      <t>セッテイ</t>
    </rPh>
    <rPh sb="23" eb="25">
      <t>バアイ</t>
    </rPh>
    <rPh sb="26" eb="28">
      <t>サクセイ</t>
    </rPh>
    <phoneticPr fontId="4"/>
  </si>
  <si>
    <t>するが、保育所や処置施設の拠点区分では作成不要。</t>
    <rPh sb="4" eb="6">
      <t>ホイク</t>
    </rPh>
    <rPh sb="6" eb="7">
      <t>ショ</t>
    </rPh>
    <rPh sb="8" eb="10">
      <t>ショチ</t>
    </rPh>
    <rPh sb="10" eb="12">
      <t>シセツ</t>
    </rPh>
    <rPh sb="13" eb="15">
      <t>キョテン</t>
    </rPh>
    <rPh sb="15" eb="17">
      <t>クブン</t>
    </rPh>
    <rPh sb="19" eb="21">
      <t>サクセイ</t>
    </rPh>
    <rPh sb="21" eb="23">
      <t>フヨウ</t>
    </rPh>
    <phoneticPr fontId="4"/>
  </si>
  <si>
    <t>するが、介護保険事業や障害福祉サービスの拠点区分では作成不要。</t>
    <rPh sb="4" eb="6">
      <t>カイゴ</t>
    </rPh>
    <rPh sb="6" eb="8">
      <t>ホケン</t>
    </rPh>
    <rPh sb="8" eb="10">
      <t>ジギョウ</t>
    </rPh>
    <rPh sb="11" eb="13">
      <t>ショウガイ</t>
    </rPh>
    <rPh sb="13" eb="15">
      <t>フクシ</t>
    </rPh>
    <rPh sb="20" eb="22">
      <t>キョテン</t>
    </rPh>
    <rPh sb="22" eb="24">
      <t>クブン</t>
    </rPh>
    <rPh sb="26" eb="28">
      <t>サクセイ</t>
    </rPh>
    <rPh sb="28" eb="30">
      <t>フヨウ</t>
    </rPh>
    <phoneticPr fontId="4"/>
  </si>
  <si>
    <t>借入金の種類ごとに、借入先、増減内容、残高などの情報を記載する。</t>
    <rPh sb="0" eb="2">
      <t>カリイレ</t>
    </rPh>
    <rPh sb="2" eb="3">
      <t>キン</t>
    </rPh>
    <rPh sb="4" eb="6">
      <t>シュルイ</t>
    </rPh>
    <rPh sb="10" eb="12">
      <t>カリイレ</t>
    </rPh>
    <rPh sb="12" eb="13">
      <t>サキ</t>
    </rPh>
    <rPh sb="14" eb="16">
      <t>ゾウゲン</t>
    </rPh>
    <rPh sb="16" eb="18">
      <t>ナイヨウ</t>
    </rPh>
    <rPh sb="19" eb="21">
      <t>ザンダカ</t>
    </rPh>
    <rPh sb="24" eb="26">
      <t>ジョウホウ</t>
    </rPh>
    <rPh sb="27" eb="29">
      <t>キサイ</t>
    </rPh>
    <phoneticPr fontId="4"/>
  </si>
  <si>
    <t>寄附金の種類ごとに、寄附者や寄附金額等の情報を記載する。</t>
    <rPh sb="0" eb="3">
      <t>キフキン</t>
    </rPh>
    <rPh sb="4" eb="6">
      <t>シュルイ</t>
    </rPh>
    <rPh sb="10" eb="12">
      <t>キフ</t>
    </rPh>
    <rPh sb="12" eb="13">
      <t>シャ</t>
    </rPh>
    <rPh sb="14" eb="16">
      <t>キフ</t>
    </rPh>
    <rPh sb="16" eb="18">
      <t>キンガク</t>
    </rPh>
    <rPh sb="18" eb="19">
      <t>トウ</t>
    </rPh>
    <rPh sb="20" eb="22">
      <t>ジョウホウ</t>
    </rPh>
    <rPh sb="23" eb="25">
      <t>キサイ</t>
    </rPh>
    <phoneticPr fontId="4"/>
  </si>
  <si>
    <t>補助金の種類ごとに、補助団体や補助金額、国庫補助金等特別積立金への</t>
    <rPh sb="0" eb="3">
      <t>ホジョキン</t>
    </rPh>
    <rPh sb="4" eb="6">
      <t>シュルイ</t>
    </rPh>
    <rPh sb="10" eb="12">
      <t>ホジョ</t>
    </rPh>
    <rPh sb="12" eb="14">
      <t>ダンタイ</t>
    </rPh>
    <rPh sb="15" eb="17">
      <t>ホジョ</t>
    </rPh>
    <rPh sb="17" eb="19">
      <t>キンガク</t>
    </rPh>
    <rPh sb="20" eb="22">
      <t>コッコ</t>
    </rPh>
    <rPh sb="22" eb="26">
      <t>ホジョキントウ</t>
    </rPh>
    <rPh sb="26" eb="28">
      <t>トクベツ</t>
    </rPh>
    <rPh sb="28" eb="30">
      <t>ツミタテ</t>
    </rPh>
    <rPh sb="30" eb="31">
      <t>キン</t>
    </rPh>
    <phoneticPr fontId="4"/>
  </si>
  <si>
    <t>積立の有無等の情報を記載する。</t>
    <rPh sb="0" eb="2">
      <t>ツミタテ</t>
    </rPh>
    <rPh sb="3" eb="5">
      <t>ウム</t>
    </rPh>
    <rPh sb="5" eb="6">
      <t>トウ</t>
    </rPh>
    <rPh sb="7" eb="9">
      <t>ジョウホウ</t>
    </rPh>
    <rPh sb="10" eb="12">
      <t>キサイ</t>
    </rPh>
    <phoneticPr fontId="4"/>
  </si>
  <si>
    <t>事業区分間、拠点区分間での繰入状況やその財源等の情報を</t>
    <rPh sb="0" eb="2">
      <t>ジギョウ</t>
    </rPh>
    <rPh sb="2" eb="4">
      <t>クブン</t>
    </rPh>
    <rPh sb="4" eb="5">
      <t>カン</t>
    </rPh>
    <rPh sb="6" eb="8">
      <t>キョテン</t>
    </rPh>
    <rPh sb="8" eb="10">
      <t>クブン</t>
    </rPh>
    <rPh sb="10" eb="11">
      <t>カン</t>
    </rPh>
    <rPh sb="13" eb="15">
      <t>クリイレ</t>
    </rPh>
    <rPh sb="15" eb="17">
      <t>ジョウキョウ</t>
    </rPh>
    <rPh sb="20" eb="23">
      <t>ザイゲントウ</t>
    </rPh>
    <rPh sb="24" eb="26">
      <t>ジョウホウ</t>
    </rPh>
    <phoneticPr fontId="4"/>
  </si>
  <si>
    <t>記載する</t>
    <rPh sb="0" eb="2">
      <t>キサイ</t>
    </rPh>
    <phoneticPr fontId="4"/>
  </si>
  <si>
    <t>事業区分間、拠点区分間で期末までに解消できなかった</t>
    <rPh sb="0" eb="2">
      <t>ジギョウ</t>
    </rPh>
    <rPh sb="2" eb="4">
      <t>クブン</t>
    </rPh>
    <rPh sb="4" eb="5">
      <t>カン</t>
    </rPh>
    <rPh sb="6" eb="8">
      <t>キョテン</t>
    </rPh>
    <rPh sb="8" eb="10">
      <t>クブン</t>
    </rPh>
    <rPh sb="10" eb="11">
      <t>カン</t>
    </rPh>
    <rPh sb="12" eb="14">
      <t>キマツ</t>
    </rPh>
    <rPh sb="17" eb="19">
      <t>カイショウ</t>
    </rPh>
    <phoneticPr fontId="4"/>
  </si>
  <si>
    <t>基本金の種類ごとに組入れや取崩等の情報を記載する。</t>
    <rPh sb="0" eb="2">
      <t>キホン</t>
    </rPh>
    <rPh sb="2" eb="3">
      <t>キン</t>
    </rPh>
    <rPh sb="4" eb="6">
      <t>シュルイ</t>
    </rPh>
    <rPh sb="9" eb="11">
      <t>クミイ</t>
    </rPh>
    <rPh sb="13" eb="15">
      <t>トリクズシ</t>
    </rPh>
    <rPh sb="15" eb="16">
      <t>トウ</t>
    </rPh>
    <rPh sb="17" eb="19">
      <t>ジョウホウ</t>
    </rPh>
    <rPh sb="20" eb="22">
      <t>キサイ</t>
    </rPh>
    <phoneticPr fontId="4"/>
  </si>
  <si>
    <t>国庫補助金等特別積立、取崩、残高等の情報を記載する。</t>
    <rPh sb="0" eb="2">
      <t>コッコ</t>
    </rPh>
    <rPh sb="2" eb="6">
      <t>ホジョキントウ</t>
    </rPh>
    <rPh sb="6" eb="8">
      <t>トクベツ</t>
    </rPh>
    <rPh sb="8" eb="10">
      <t>ツミタテ</t>
    </rPh>
    <rPh sb="11" eb="13">
      <t>トリクズシ</t>
    </rPh>
    <rPh sb="14" eb="16">
      <t>ザンダカ</t>
    </rPh>
    <rPh sb="16" eb="17">
      <t>トウ</t>
    </rPh>
    <rPh sb="18" eb="20">
      <t>ジョウホウ</t>
    </rPh>
    <rPh sb="21" eb="23">
      <t>キサイ</t>
    </rPh>
    <phoneticPr fontId="4"/>
  </si>
  <si>
    <t>積立金とその見合資産の内容を１枚の様式で記載する。</t>
    <rPh sb="0" eb="2">
      <t>ツミタテ</t>
    </rPh>
    <rPh sb="2" eb="3">
      <t>キン</t>
    </rPh>
    <rPh sb="6" eb="8">
      <t>ミア</t>
    </rPh>
    <rPh sb="8" eb="10">
      <t>シサン</t>
    </rPh>
    <rPh sb="11" eb="13">
      <t>ナイヨウ</t>
    </rPh>
    <rPh sb="15" eb="16">
      <t>マイ</t>
    </rPh>
    <rPh sb="17" eb="19">
      <t>ヨウシキ</t>
    </rPh>
    <rPh sb="20" eb="22">
      <t>キサイ</t>
    </rPh>
    <phoneticPr fontId="4"/>
  </si>
  <si>
    <t>サービス区分間での繰入状況やその財源等の情報を記載する。</t>
    <rPh sb="4" eb="6">
      <t>クブン</t>
    </rPh>
    <rPh sb="6" eb="7">
      <t>カン</t>
    </rPh>
    <rPh sb="9" eb="11">
      <t>クリイレ</t>
    </rPh>
    <rPh sb="11" eb="13">
      <t>ジョウキョウ</t>
    </rPh>
    <rPh sb="16" eb="19">
      <t>ザイゲントウ</t>
    </rPh>
    <rPh sb="20" eb="22">
      <t>ジョウホウ</t>
    </rPh>
    <rPh sb="23" eb="25">
      <t>キサイ</t>
    </rPh>
    <phoneticPr fontId="4"/>
  </si>
  <si>
    <t>本来サービス区分間では貸借対照表を作成しないため作成不要</t>
    <rPh sb="0" eb="2">
      <t>ホンライ</t>
    </rPh>
    <rPh sb="6" eb="8">
      <t>クブン</t>
    </rPh>
    <rPh sb="8" eb="9">
      <t>カン</t>
    </rPh>
    <rPh sb="11" eb="13">
      <t>タイシャク</t>
    </rPh>
    <rPh sb="13" eb="16">
      <t>タイショウヒョウ</t>
    </rPh>
    <rPh sb="17" eb="19">
      <t>サクセイ</t>
    </rPh>
    <rPh sb="24" eb="26">
      <t>サクセイ</t>
    </rPh>
    <rPh sb="26" eb="28">
      <t>フヨウ</t>
    </rPh>
    <phoneticPr fontId="4"/>
  </si>
  <si>
    <t>なものだが、資金使途制限の順守状況を確認するために作成すること。</t>
    <rPh sb="6" eb="8">
      <t>シキン</t>
    </rPh>
    <rPh sb="8" eb="10">
      <t>シト</t>
    </rPh>
    <rPh sb="10" eb="12">
      <t>セイゲン</t>
    </rPh>
    <rPh sb="13" eb="15">
      <t>ジュンシュ</t>
    </rPh>
    <rPh sb="15" eb="17">
      <t>ジョウキョウ</t>
    </rPh>
    <rPh sb="18" eb="20">
      <t>カクニン</t>
    </rPh>
    <rPh sb="25" eb="27">
      <t>サクセイ</t>
    </rPh>
    <phoneticPr fontId="4"/>
  </si>
  <si>
    <t>　※社会福祉事業区分しか存在しない法人の場合は、○を作成不要です。</t>
    <rPh sb="2" eb="4">
      <t>シャカイ</t>
    </rPh>
    <rPh sb="4" eb="6">
      <t>フクシ</t>
    </rPh>
    <rPh sb="6" eb="8">
      <t>ジギョウ</t>
    </rPh>
    <rPh sb="8" eb="10">
      <t>クブン</t>
    </rPh>
    <rPh sb="12" eb="14">
      <t>ソンザイ</t>
    </rPh>
    <rPh sb="17" eb="19">
      <t>ホウジン</t>
    </rPh>
    <rPh sb="20" eb="22">
      <t>バアイ</t>
    </rPh>
    <rPh sb="26" eb="28">
      <t>サクセイ</t>
    </rPh>
    <rPh sb="28" eb="30">
      <t>フヨウ</t>
    </rPh>
    <phoneticPr fontId="4"/>
  </si>
  <si>
    <t>　※保育所経営法人の場合の拠点区分が１つしかない法人の場合には、◎を作成不要です。</t>
    <rPh sb="2" eb="4">
      <t>ホイク</t>
    </rPh>
    <rPh sb="4" eb="5">
      <t>ショ</t>
    </rPh>
    <rPh sb="5" eb="7">
      <t>ケイエイ</t>
    </rPh>
    <rPh sb="7" eb="9">
      <t>ホウジン</t>
    </rPh>
    <rPh sb="10" eb="12">
      <t>バアイ</t>
    </rPh>
    <rPh sb="13" eb="15">
      <t>キョテン</t>
    </rPh>
    <rPh sb="15" eb="17">
      <t>クブン</t>
    </rPh>
    <rPh sb="24" eb="26">
      <t>ホウジン</t>
    </rPh>
    <rPh sb="27" eb="29">
      <t>バアイ</t>
    </rPh>
    <rPh sb="34" eb="36">
      <t>サクセイ</t>
    </rPh>
    <rPh sb="36" eb="38">
      <t>フヨウ</t>
    </rPh>
    <phoneticPr fontId="4"/>
  </si>
  <si>
    <t>「０」を表示させる場合はその設定をはずして下さい。「数値」に変えるだけで結構です。</t>
    <rPh sb="4" eb="6">
      <t>ヒョウジ</t>
    </rPh>
    <rPh sb="9" eb="11">
      <t>バアイ</t>
    </rPh>
    <rPh sb="14" eb="16">
      <t>セッテイ</t>
    </rPh>
    <rPh sb="21" eb="22">
      <t>クダ</t>
    </rPh>
    <rPh sb="26" eb="28">
      <t>スウチ</t>
    </rPh>
    <rPh sb="30" eb="31">
      <t>カ</t>
    </rPh>
    <rPh sb="36" eb="38">
      <t>ケッコウ</t>
    </rPh>
    <phoneticPr fontId="4"/>
  </si>
  <si>
    <t>法人名</t>
    <rPh sb="0" eb="2">
      <t>ホウジン</t>
    </rPh>
    <rPh sb="2" eb="3">
      <t>メイ</t>
    </rPh>
    <phoneticPr fontId="4"/>
  </si>
  <si>
    <t>ここに入力してください。</t>
    <rPh sb="3" eb="5">
      <t>ニュウリョク</t>
    </rPh>
    <phoneticPr fontId="4"/>
  </si>
  <si>
    <t>年度</t>
    <rPh sb="0" eb="2">
      <t>ネンド</t>
    </rPh>
    <phoneticPr fontId="4"/>
  </si>
  <si>
    <t>←全角で入力してください。</t>
    <rPh sb="1" eb="3">
      <t>ゼンカク</t>
    </rPh>
    <rPh sb="4" eb="6">
      <t>ニュウリョク</t>
    </rPh>
    <phoneticPr fontId="4"/>
  </si>
  <si>
    <t>年度終了年度</t>
    <rPh sb="0" eb="2">
      <t>ネンド</t>
    </rPh>
    <rPh sb="2" eb="4">
      <t>シュウリョウ</t>
    </rPh>
    <rPh sb="4" eb="6">
      <t>ネンド</t>
    </rPh>
    <phoneticPr fontId="4"/>
  </si>
  <si>
    <t>貸借関係等を記載する。</t>
    <rPh sb="4" eb="5">
      <t>トウ</t>
    </rPh>
    <rPh sb="6" eb="8">
      <t>キサイ</t>
    </rPh>
    <phoneticPr fontId="4"/>
  </si>
  <si>
    <t>・計算式が入っている部分は塗りつぶしがしてあります。塗りつぶしがしてある部分に関しては「０」を表示しない設定になっていますので</t>
    <rPh sb="1" eb="3">
      <t>ケイサン</t>
    </rPh>
    <rPh sb="3" eb="4">
      <t>シキ</t>
    </rPh>
    <rPh sb="5" eb="6">
      <t>ハイ</t>
    </rPh>
    <rPh sb="10" eb="12">
      <t>ブブン</t>
    </rPh>
    <rPh sb="13" eb="14">
      <t>ヌ</t>
    </rPh>
    <rPh sb="26" eb="27">
      <t>ヌ</t>
    </rPh>
    <rPh sb="36" eb="38">
      <t>ブブン</t>
    </rPh>
    <rPh sb="39" eb="40">
      <t>カン</t>
    </rPh>
    <rPh sb="47" eb="49">
      <t>ヒョウジ</t>
    </rPh>
    <rPh sb="52" eb="54">
      <t>セッテイ</t>
    </rPh>
    <phoneticPr fontId="4"/>
  </si>
  <si>
    <t>拠点区分</t>
    <rPh sb="0" eb="2">
      <t>キョテン</t>
    </rPh>
    <rPh sb="2" eb="4">
      <t>クブン</t>
    </rPh>
    <phoneticPr fontId="4"/>
  </si>
  <si>
    <t>・拠点を増やす場合は、シートをコピーして、式を変えてください。</t>
    <rPh sb="1" eb="3">
      <t>キョテン</t>
    </rPh>
    <rPh sb="4" eb="5">
      <t>フ</t>
    </rPh>
    <rPh sb="7" eb="9">
      <t>バアイ</t>
    </rPh>
    <rPh sb="21" eb="22">
      <t>シキ</t>
    </rPh>
    <rPh sb="23" eb="24">
      <t>カ</t>
    </rPh>
    <phoneticPr fontId="4"/>
  </si>
  <si>
    <r>
      <t>（</t>
    </r>
    <r>
      <rPr>
        <sz val="10"/>
        <color indexed="8"/>
        <rFont val="ＭＳ 明朝"/>
        <family val="1"/>
        <charset val="128"/>
      </rPr>
      <t>注）</t>
    </r>
    <rPh sb="1" eb="2">
      <t>チュウ</t>
    </rPh>
    <phoneticPr fontId="5"/>
  </si>
  <si>
    <t>３．都道府県共済会または法人独自の退職給付制度において、職員の転職または拠点間の異動により、退職給付の支払を伴わない退職給付引当金
　　の増加または減少が発生した場合は、当期増加額又は当期減少額（その他）の欄に括弧書きでその金額を内数として記載するものとする。</t>
    <rPh sb="2" eb="6">
      <t>トドウフケン</t>
    </rPh>
    <rPh sb="6" eb="9">
      <t>キョウサイカイ</t>
    </rPh>
    <rPh sb="12" eb="14">
      <t>ホウジン</t>
    </rPh>
    <rPh sb="14" eb="16">
      <t>ドクジ</t>
    </rPh>
    <rPh sb="17" eb="19">
      <t>タイショク</t>
    </rPh>
    <rPh sb="19" eb="21">
      <t>キュウフ</t>
    </rPh>
    <rPh sb="21" eb="23">
      <t>セイド</t>
    </rPh>
    <rPh sb="28" eb="30">
      <t>ショクイン</t>
    </rPh>
    <phoneticPr fontId="5"/>
  </si>
  <si>
    <t>の式の赤色部分を変更し、シートを追加して下さい。</t>
    <rPh sb="1" eb="2">
      <t>シキ</t>
    </rPh>
    <rPh sb="3" eb="5">
      <t>アカイロ</t>
    </rPh>
    <rPh sb="5" eb="7">
      <t>ブブン</t>
    </rPh>
    <rPh sb="8" eb="10">
      <t>ヘンコウ</t>
    </rPh>
    <rPh sb="16" eb="18">
      <t>ツイカ</t>
    </rPh>
    <rPh sb="20" eb="21">
      <t>クダ</t>
    </rPh>
    <phoneticPr fontId="4"/>
  </si>
  <si>
    <t>←拠点区分ごとの明細書しか飛びません。</t>
    <rPh sb="1" eb="3">
      <t>キョテン</t>
    </rPh>
    <rPh sb="3" eb="5">
      <t>クブン</t>
    </rPh>
    <rPh sb="8" eb="11">
      <t>メイサイショ</t>
    </rPh>
    <rPh sb="13" eb="14">
      <t>ト</t>
    </rPh>
    <phoneticPr fontId="4"/>
  </si>
  <si>
    <r>
      <t>拠点を増やす場合「CONCATENATE(</t>
    </r>
    <r>
      <rPr>
        <sz val="12"/>
        <color rgb="FFFF0000"/>
        <rFont val="ＭＳ 明朝"/>
        <family val="1"/>
        <charset val="128"/>
      </rPr>
      <t>法人!C10</t>
    </r>
    <r>
      <rPr>
        <sz val="12"/>
        <color theme="1"/>
        <rFont val="ＭＳ 明朝"/>
        <family val="1"/>
        <charset val="128"/>
      </rPr>
      <t>,"拠点区分")」</t>
    </r>
    <rPh sb="0" eb="2">
      <t>キョテン</t>
    </rPh>
    <rPh sb="3" eb="4">
      <t>フ</t>
    </rPh>
    <rPh sb="6" eb="8">
      <t>バアイ</t>
    </rPh>
    <phoneticPr fontId="4"/>
  </si>
  <si>
    <r>
      <t>借入金明細</t>
    </r>
    <r>
      <rPr>
        <u/>
        <sz val="14"/>
        <color indexed="8"/>
        <rFont val="ＭＳ 明朝"/>
        <family val="1"/>
        <charset val="128"/>
      </rPr>
      <t>書</t>
    </r>
    <rPh sb="0" eb="2">
      <t>カリイレ</t>
    </rPh>
    <rPh sb="2" eb="3">
      <t>キン</t>
    </rPh>
    <rPh sb="3" eb="5">
      <t>メイサイ</t>
    </rPh>
    <phoneticPr fontId="5"/>
  </si>
  <si>
    <r>
      <t>補助金</t>
    </r>
    <r>
      <rPr>
        <u/>
        <sz val="14"/>
        <rFont val="ＭＳ 明朝"/>
        <family val="1"/>
        <charset val="128"/>
      </rPr>
      <t>事業等</t>
    </r>
    <r>
      <rPr>
        <u/>
        <sz val="14"/>
        <color indexed="8"/>
        <rFont val="ＭＳ 明朝"/>
        <family val="1"/>
        <charset val="128"/>
      </rPr>
      <t>収益明細書</t>
    </r>
    <rPh sb="0" eb="3">
      <t>ホジョキン</t>
    </rPh>
    <rPh sb="3" eb="5">
      <t>ジギョウ</t>
    </rPh>
    <rPh sb="5" eb="6">
      <t>トウ</t>
    </rPh>
    <rPh sb="6" eb="8">
      <t>シュウエキ</t>
    </rPh>
    <rPh sb="8" eb="10">
      <t>メイサイ</t>
    </rPh>
    <rPh sb="10" eb="11">
      <t>ショ</t>
    </rPh>
    <phoneticPr fontId="5"/>
  </si>
  <si>
    <r>
      <t>基本金明細</t>
    </r>
    <r>
      <rPr>
        <u/>
        <sz val="14"/>
        <color indexed="8"/>
        <rFont val="ＭＳ 明朝"/>
        <family val="1"/>
        <charset val="128"/>
      </rPr>
      <t>書</t>
    </r>
    <rPh sb="0" eb="2">
      <t>キホン</t>
    </rPh>
    <rPh sb="2" eb="3">
      <t>キン</t>
    </rPh>
    <rPh sb="3" eb="5">
      <t>メイサイ</t>
    </rPh>
    <rPh sb="5" eb="6">
      <t>ショ</t>
    </rPh>
    <phoneticPr fontId="5"/>
  </si>
  <si>
    <r>
      <t>国庫補助金等特別積立金明細</t>
    </r>
    <r>
      <rPr>
        <u/>
        <sz val="14"/>
        <color indexed="8"/>
        <rFont val="ＭＳ 明朝"/>
        <family val="1"/>
        <charset val="128"/>
      </rPr>
      <t>書</t>
    </r>
    <rPh sb="0" eb="2">
      <t>コッコ</t>
    </rPh>
    <rPh sb="2" eb="6">
      <t>ホジョキントウ</t>
    </rPh>
    <rPh sb="6" eb="8">
      <t>トクベツ</t>
    </rPh>
    <rPh sb="8" eb="10">
      <t>ツミタテ</t>
    </rPh>
    <rPh sb="10" eb="11">
      <t>キン</t>
    </rPh>
    <rPh sb="11" eb="13">
      <t>メイサイ</t>
    </rPh>
    <rPh sb="13" eb="14">
      <t>ショ</t>
    </rPh>
    <phoneticPr fontId="5"/>
  </si>
  <si>
    <r>
      <t>（</t>
    </r>
    <r>
      <rPr>
        <sz val="9"/>
        <color indexed="8"/>
        <rFont val="ＭＳ 明朝"/>
        <family val="1"/>
        <charset val="128"/>
      </rPr>
      <t>注）</t>
    </r>
    <rPh sb="1" eb="2">
      <t>チュウ</t>
    </rPh>
    <phoneticPr fontId="5"/>
  </si>
  <si>
    <t>２８</t>
    <phoneticPr fontId="4"/>
  </si>
  <si>
    <r>
      <t>新会計基準に定められた</t>
    </r>
    <r>
      <rPr>
        <b/>
        <strike/>
        <sz val="12"/>
        <color theme="1"/>
        <rFont val="ＭＳ 明朝"/>
        <family val="1"/>
        <charset val="128"/>
      </rPr>
      <t>財務諸表</t>
    </r>
    <rPh sb="0" eb="1">
      <t>シン</t>
    </rPh>
    <rPh sb="1" eb="3">
      <t>カイケイ</t>
    </rPh>
    <rPh sb="3" eb="5">
      <t>キジュン</t>
    </rPh>
    <rPh sb="6" eb="7">
      <t>サダ</t>
    </rPh>
    <rPh sb="11" eb="13">
      <t>ザイム</t>
    </rPh>
    <rPh sb="13" eb="15">
      <t>ショヒョウ</t>
    </rPh>
    <phoneticPr fontId="4"/>
  </si>
  <si>
    <r>
      <t>　　　　　　　　　　→</t>
    </r>
    <r>
      <rPr>
        <b/>
        <sz val="12"/>
        <color rgb="FFFF0000"/>
        <rFont val="ＭＳ 明朝"/>
        <family val="1"/>
        <charset val="128"/>
      </rPr>
      <t>計算書類</t>
    </r>
    <rPh sb="10" eb="12">
      <t>ケイサン</t>
    </rPh>
    <rPh sb="12" eb="14">
      <t>ショルイ</t>
    </rPh>
    <phoneticPr fontId="4"/>
  </si>
  <si>
    <t>法人単位資金収支計算書</t>
    <rPh sb="0" eb="2">
      <t>ホウジン</t>
    </rPh>
    <rPh sb="2" eb="4">
      <t>タンイ</t>
    </rPh>
    <rPh sb="4" eb="6">
      <t>シキン</t>
    </rPh>
    <rPh sb="6" eb="8">
      <t>シュウシ</t>
    </rPh>
    <rPh sb="8" eb="11">
      <t>ケイサンショ</t>
    </rPh>
    <phoneticPr fontId="4"/>
  </si>
  <si>
    <t>法人単位事業活動計算書</t>
    <rPh sb="0" eb="2">
      <t>ホウジン</t>
    </rPh>
    <rPh sb="2" eb="4">
      <t>タンイ</t>
    </rPh>
    <rPh sb="4" eb="6">
      <t>ジギョウ</t>
    </rPh>
    <rPh sb="6" eb="8">
      <t>カツドウ</t>
    </rPh>
    <rPh sb="8" eb="11">
      <t>ケイサンショ</t>
    </rPh>
    <phoneticPr fontId="4"/>
  </si>
  <si>
    <t>法人単位貸借対照表</t>
    <rPh sb="0" eb="2">
      <t>ホウジン</t>
    </rPh>
    <rPh sb="2" eb="4">
      <t>タンイ</t>
    </rPh>
    <rPh sb="4" eb="6">
      <t>タイシャク</t>
    </rPh>
    <rPh sb="6" eb="9">
      <t>タイショウヒョウ</t>
    </rPh>
    <phoneticPr fontId="4"/>
  </si>
  <si>
    <t>　※計算書類の中身に関しての変更はありません。</t>
    <rPh sb="2" eb="4">
      <t>ケイサン</t>
    </rPh>
    <rPh sb="4" eb="6">
      <t>ショルイ</t>
    </rPh>
    <rPh sb="7" eb="9">
      <t>ナカミ</t>
    </rPh>
    <rPh sb="10" eb="11">
      <t>カン</t>
    </rPh>
    <rPh sb="14" eb="16">
      <t>ヘンコウ</t>
    </rPh>
    <phoneticPr fontId="4"/>
  </si>
  <si>
    <t>昨年度様式</t>
    <rPh sb="0" eb="2">
      <t>サクネンド</t>
    </rPh>
    <rPh sb="2" eb="4">
      <t>ヨウシキ</t>
    </rPh>
    <phoneticPr fontId="4"/>
  </si>
  <si>
    <t>改正後</t>
    <rPh sb="0" eb="1">
      <t>カイセイ</t>
    </rPh>
    <rPh sb="1" eb="2">
      <t>ゴ</t>
    </rPh>
    <phoneticPr fontId="4"/>
  </si>
  <si>
    <t>計算書類に対する注記
（法人全体用）</t>
    <rPh sb="0" eb="1">
      <t>ケイサン</t>
    </rPh>
    <rPh sb="1" eb="3">
      <t>ショルイ</t>
    </rPh>
    <rPh sb="4" eb="5">
      <t>タイ</t>
    </rPh>
    <rPh sb="7" eb="9">
      <t>チュウキ</t>
    </rPh>
    <rPh sb="12" eb="14">
      <t>ホウジン</t>
    </rPh>
    <rPh sb="14" eb="17">
      <t>ゼンタイヨウ</t>
    </rPh>
    <phoneticPr fontId="4"/>
  </si>
  <si>
    <t>なし</t>
    <phoneticPr fontId="4"/>
  </si>
  <si>
    <t>○</t>
    <phoneticPr fontId="4"/>
  </si>
  <si>
    <t>計算書類第３号の３様式の後に記載する。</t>
    <rPh sb="0" eb="2">
      <t>ケイサン</t>
    </rPh>
    <rPh sb="2" eb="4">
      <t>ショルイ</t>
    </rPh>
    <rPh sb="4" eb="5">
      <t>ダイ</t>
    </rPh>
    <rPh sb="6" eb="7">
      <t>ゴウ</t>
    </rPh>
    <rPh sb="9" eb="11">
      <t>ヨウシキ</t>
    </rPh>
    <rPh sb="12" eb="13">
      <t>アト</t>
    </rPh>
    <rPh sb="14" eb="16">
      <t>キサイ</t>
    </rPh>
    <phoneticPr fontId="4"/>
  </si>
  <si>
    <t>計算書類に対する注記
（拠点区分用）</t>
    <rPh sb="0" eb="1">
      <t>ケイサン</t>
    </rPh>
    <rPh sb="1" eb="3">
      <t>ショルイ</t>
    </rPh>
    <rPh sb="4" eb="5">
      <t>タイ</t>
    </rPh>
    <rPh sb="7" eb="9">
      <t>チュウキ</t>
    </rPh>
    <rPh sb="12" eb="14">
      <t>キョテン</t>
    </rPh>
    <rPh sb="14" eb="16">
      <t>クブン</t>
    </rPh>
    <rPh sb="16" eb="17">
      <t>ヨウ</t>
    </rPh>
    <phoneticPr fontId="4"/>
  </si>
  <si>
    <t>なし</t>
    <phoneticPr fontId="4"/>
  </si>
  <si>
    <t>計算書類第３号の４様式の後に記載する。</t>
    <rPh sb="0" eb="2">
      <t>ケイサン</t>
    </rPh>
    <rPh sb="2" eb="4">
      <t>ショルイ</t>
    </rPh>
    <rPh sb="4" eb="5">
      <t>ダイ</t>
    </rPh>
    <rPh sb="6" eb="7">
      <t>ゴウ</t>
    </rPh>
    <rPh sb="9" eb="11">
      <t>ヨウシキ</t>
    </rPh>
    <rPh sb="12" eb="13">
      <t>アト</t>
    </rPh>
    <rPh sb="14" eb="16">
      <t>キサイ</t>
    </rPh>
    <phoneticPr fontId="4"/>
  </si>
  <si>
    <t>別紙３（①）</t>
    <rPh sb="0" eb="2">
      <t>ベッシ</t>
    </rPh>
    <phoneticPr fontId="4"/>
  </si>
  <si>
    <t>別紙３（②）</t>
    <rPh sb="0" eb="2">
      <t>ベッシ</t>
    </rPh>
    <phoneticPr fontId="4"/>
  </si>
  <si>
    <t>別紙３（③）</t>
    <rPh sb="0" eb="2">
      <t>ベッシ</t>
    </rPh>
    <phoneticPr fontId="4"/>
  </si>
  <si>
    <t>別紙３（④）</t>
    <rPh sb="0" eb="2">
      <t>ベッシ</t>
    </rPh>
    <phoneticPr fontId="4"/>
  </si>
  <si>
    <t>○</t>
    <phoneticPr fontId="4"/>
  </si>
  <si>
    <t>別紙３（⑤）</t>
    <rPh sb="0" eb="2">
      <t>ベッシ</t>
    </rPh>
    <phoneticPr fontId="4"/>
  </si>
  <si>
    <t>○</t>
    <phoneticPr fontId="4"/>
  </si>
  <si>
    <t>別紙３（⑥）</t>
    <rPh sb="0" eb="2">
      <t>ベッシ</t>
    </rPh>
    <phoneticPr fontId="4"/>
  </si>
  <si>
    <t>別紙３（⑦）</t>
    <rPh sb="0" eb="2">
      <t>ベッシ</t>
    </rPh>
    <phoneticPr fontId="4"/>
  </si>
  <si>
    <t>　</t>
    <phoneticPr fontId="4"/>
  </si>
  <si>
    <t>別紙３（⑧）</t>
    <rPh sb="0" eb="2">
      <t>ベッシ</t>
    </rPh>
    <phoneticPr fontId="4"/>
  </si>
  <si>
    <t>別紙３（⑨）</t>
    <rPh sb="0" eb="2">
      <t>ベッシ</t>
    </rPh>
    <phoneticPr fontId="4"/>
  </si>
  <si>
    <t>別紙３（⑩）</t>
    <rPh sb="0" eb="2">
      <t>ベッシ</t>
    </rPh>
    <phoneticPr fontId="4"/>
  </si>
  <si>
    <t>○</t>
    <phoneticPr fontId="4"/>
  </si>
  <si>
    <t>別紙３（⑪）</t>
    <rPh sb="0" eb="2">
      <t>ベッシ</t>
    </rPh>
    <phoneticPr fontId="4"/>
  </si>
  <si>
    <t>別紙３（⑫）</t>
    <rPh sb="0" eb="2">
      <t>ベッシ</t>
    </rPh>
    <phoneticPr fontId="4"/>
  </si>
  <si>
    <t>別紙３（⑬）</t>
    <rPh sb="0" eb="2">
      <t>ベッシ</t>
    </rPh>
    <phoneticPr fontId="4"/>
  </si>
  <si>
    <t>別紙３（⑭）</t>
    <rPh sb="0" eb="2">
      <t>ベッシ</t>
    </rPh>
    <phoneticPr fontId="4"/>
  </si>
  <si>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4"/>
  </si>
  <si>
    <t>別紙⑪</t>
    <rPh sb="0" eb="2">
      <t>ベッシ</t>
    </rPh>
    <phoneticPr fontId="4"/>
  </si>
  <si>
    <t>別紙３（⑮）</t>
    <rPh sb="0" eb="2">
      <t>ベッシ</t>
    </rPh>
    <phoneticPr fontId="4"/>
  </si>
  <si>
    <t>就労支援事業別事業活動明細書
（多機能型事業所等用）</t>
    <rPh sb="0" eb="2">
      <t>シュウロウ</t>
    </rPh>
    <rPh sb="2" eb="4">
      <t>シエン</t>
    </rPh>
    <rPh sb="4" eb="6">
      <t>ジギョウ</t>
    </rPh>
    <rPh sb="6" eb="7">
      <t>ベツ</t>
    </rPh>
    <rPh sb="7" eb="9">
      <t>ジギョウ</t>
    </rPh>
    <rPh sb="9" eb="11">
      <t>カツドウ</t>
    </rPh>
    <rPh sb="11" eb="14">
      <t>メイサイショ</t>
    </rPh>
    <rPh sb="16" eb="20">
      <t>タキノウガタ</t>
    </rPh>
    <rPh sb="20" eb="23">
      <t>ジギョウショ</t>
    </rPh>
    <rPh sb="23" eb="24">
      <t>トウ</t>
    </rPh>
    <rPh sb="24" eb="25">
      <t>ヨウ</t>
    </rPh>
    <phoneticPr fontId="4"/>
  </si>
  <si>
    <t>別紙⑫</t>
    <rPh sb="0" eb="2">
      <t>ベッシ</t>
    </rPh>
    <phoneticPr fontId="4"/>
  </si>
  <si>
    <t>別紙３（⑮-２）</t>
    <rPh sb="0" eb="2">
      <t>ベッシ</t>
    </rPh>
    <phoneticPr fontId="4"/>
  </si>
  <si>
    <t>就労支援事業製造原価明細書</t>
    <rPh sb="0" eb="2">
      <t>シュウロウ</t>
    </rPh>
    <rPh sb="2" eb="4">
      <t>シエン</t>
    </rPh>
    <rPh sb="4" eb="6">
      <t>ジギョウ</t>
    </rPh>
    <rPh sb="6" eb="8">
      <t>セイゾウ</t>
    </rPh>
    <rPh sb="8" eb="10">
      <t>ゲンカ</t>
    </rPh>
    <rPh sb="10" eb="13">
      <t>メイサイショ</t>
    </rPh>
    <phoneticPr fontId="4"/>
  </si>
  <si>
    <t>別紙⑬</t>
    <rPh sb="0" eb="2">
      <t>ベッシ</t>
    </rPh>
    <phoneticPr fontId="4"/>
  </si>
  <si>
    <t>別紙３（⑯）</t>
    <rPh sb="0" eb="2">
      <t>ベッシ</t>
    </rPh>
    <phoneticPr fontId="4"/>
  </si>
  <si>
    <t>就労支援事業製造原価明細書
（多機能型事業所等用）</t>
    <rPh sb="0" eb="2">
      <t>シュウロウ</t>
    </rPh>
    <rPh sb="2" eb="4">
      <t>シエン</t>
    </rPh>
    <rPh sb="4" eb="6">
      <t>ジギョウ</t>
    </rPh>
    <rPh sb="6" eb="8">
      <t>セイゾウ</t>
    </rPh>
    <rPh sb="8" eb="10">
      <t>ゲンカ</t>
    </rPh>
    <rPh sb="10" eb="13">
      <t>メイサイショ</t>
    </rPh>
    <rPh sb="15" eb="19">
      <t>タキノウガタ</t>
    </rPh>
    <rPh sb="19" eb="22">
      <t>ジギョウショ</t>
    </rPh>
    <rPh sb="22" eb="23">
      <t>トウ</t>
    </rPh>
    <rPh sb="23" eb="24">
      <t>ヨウ</t>
    </rPh>
    <phoneticPr fontId="4"/>
  </si>
  <si>
    <t>別紙⑭</t>
    <rPh sb="0" eb="2">
      <t>ベッシ</t>
    </rPh>
    <phoneticPr fontId="4"/>
  </si>
  <si>
    <t>別紙３（⑯-２）</t>
    <rPh sb="0" eb="2">
      <t>ベッシ</t>
    </rPh>
    <phoneticPr fontId="4"/>
  </si>
  <si>
    <t>就労支援事業販管費明細書</t>
    <rPh sb="0" eb="1">
      <t>シュウロウ</t>
    </rPh>
    <rPh sb="1" eb="3">
      <t>シエン</t>
    </rPh>
    <rPh sb="3" eb="5">
      <t>ジギョウ</t>
    </rPh>
    <rPh sb="5" eb="8">
      <t>ハンカンヒ</t>
    </rPh>
    <rPh sb="8" eb="11">
      <t>メイサイショ</t>
    </rPh>
    <phoneticPr fontId="4"/>
  </si>
  <si>
    <t>別紙⑮</t>
    <rPh sb="0" eb="2">
      <t>ベッシ</t>
    </rPh>
    <phoneticPr fontId="4"/>
  </si>
  <si>
    <t>別紙３（⑰）</t>
    <rPh sb="0" eb="2">
      <t>ベッシ</t>
    </rPh>
    <phoneticPr fontId="4"/>
  </si>
  <si>
    <t>就労支援事業販管費明細書
（多機能型事業所等用）</t>
    <rPh sb="0" eb="1">
      <t>シュウロウ</t>
    </rPh>
    <rPh sb="1" eb="3">
      <t>シエン</t>
    </rPh>
    <rPh sb="3" eb="5">
      <t>ジギョウ</t>
    </rPh>
    <rPh sb="5" eb="8">
      <t>ハンカンヒ</t>
    </rPh>
    <rPh sb="8" eb="11">
      <t>メイサイショ</t>
    </rPh>
    <phoneticPr fontId="4"/>
  </si>
  <si>
    <t>別紙⑯</t>
    <rPh sb="0" eb="2">
      <t>ベッシ</t>
    </rPh>
    <phoneticPr fontId="4"/>
  </si>
  <si>
    <t>別紙３（⑰-２）</t>
    <rPh sb="0" eb="2">
      <t>ベッシ</t>
    </rPh>
    <phoneticPr fontId="4"/>
  </si>
  <si>
    <t>就労支援事業明細書</t>
    <rPh sb="0" eb="1">
      <t>シュウロウ</t>
    </rPh>
    <rPh sb="1" eb="3">
      <t>シエン</t>
    </rPh>
    <rPh sb="3" eb="5">
      <t>ジギョウ</t>
    </rPh>
    <rPh sb="6" eb="9">
      <t>メイサイショ</t>
    </rPh>
    <phoneticPr fontId="4"/>
  </si>
  <si>
    <t>別紙⑰</t>
    <rPh sb="0" eb="2">
      <t>ベッシ</t>
    </rPh>
    <phoneticPr fontId="4"/>
  </si>
  <si>
    <t>別紙３（⑱）</t>
    <rPh sb="0" eb="2">
      <t>ベッシ</t>
    </rPh>
    <phoneticPr fontId="4"/>
  </si>
  <si>
    <t>　</t>
    <phoneticPr fontId="4"/>
  </si>
  <si>
    <t>就労支援事業明細書
（多機能型事業所等用）</t>
    <rPh sb="0" eb="1">
      <t>シュウロウ</t>
    </rPh>
    <rPh sb="1" eb="3">
      <t>シエン</t>
    </rPh>
    <rPh sb="3" eb="5">
      <t>ジギョウ</t>
    </rPh>
    <rPh sb="6" eb="9">
      <t>メイサイショ</t>
    </rPh>
    <phoneticPr fontId="4"/>
  </si>
  <si>
    <t>別紙⑱</t>
    <rPh sb="0" eb="2">
      <t>ベッシ</t>
    </rPh>
    <phoneticPr fontId="4"/>
  </si>
  <si>
    <t>別紙３（⑱-２）</t>
    <rPh sb="0" eb="2">
      <t>ベッシ</t>
    </rPh>
    <phoneticPr fontId="4"/>
  </si>
  <si>
    <t>授産事業費用明細書</t>
    <rPh sb="0" eb="2">
      <t>ジュサン</t>
    </rPh>
    <rPh sb="2" eb="4">
      <t>ジギョウ</t>
    </rPh>
    <rPh sb="4" eb="6">
      <t>ヒヨウ</t>
    </rPh>
    <rPh sb="6" eb="9">
      <t>メイサイショ</t>
    </rPh>
    <phoneticPr fontId="4"/>
  </si>
  <si>
    <t>別紙⑲</t>
    <rPh sb="0" eb="2">
      <t>ベッシ</t>
    </rPh>
    <phoneticPr fontId="4"/>
  </si>
  <si>
    <t>別紙３（⑲）</t>
    <rPh sb="0" eb="2">
      <t>ベッシ</t>
    </rPh>
    <phoneticPr fontId="4"/>
  </si>
  <si>
    <t>財産目録</t>
    <rPh sb="0" eb="4">
      <t>ザイサンモクロク</t>
    </rPh>
    <phoneticPr fontId="4"/>
  </si>
  <si>
    <t>別紙５</t>
    <rPh sb="0" eb="2">
      <t>ベッシ</t>
    </rPh>
    <phoneticPr fontId="4"/>
  </si>
  <si>
    <t>今年度から、財産目録の様式も変更予定。</t>
    <rPh sb="0" eb="3">
      <t>コンネンド</t>
    </rPh>
    <rPh sb="6" eb="8">
      <t>ザイサン</t>
    </rPh>
    <rPh sb="8" eb="10">
      <t>モクロク</t>
    </rPh>
    <rPh sb="11" eb="13">
      <t>ヨウシキ</t>
    </rPh>
    <rPh sb="14" eb="16">
      <t>ヘンコウ</t>
    </rPh>
    <rPh sb="16" eb="18">
      <t>ヨテイ</t>
    </rPh>
    <phoneticPr fontId="4"/>
  </si>
  <si>
    <t>別紙３(②)</t>
    <rPh sb="0" eb="2">
      <t>ベッシ</t>
    </rPh>
    <phoneticPr fontId="5"/>
  </si>
  <si>
    <t>別紙３(①)</t>
    <rPh sb="0" eb="2">
      <t>ベッシ</t>
    </rPh>
    <phoneticPr fontId="5"/>
  </si>
  <si>
    <t>別紙３(③)</t>
    <rPh sb="0" eb="2">
      <t>ベッシ</t>
    </rPh>
    <phoneticPr fontId="5"/>
  </si>
  <si>
    <t>別紙 ３(④)</t>
    <rPh sb="0" eb="2">
      <t>ベッシ</t>
    </rPh>
    <phoneticPr fontId="5"/>
  </si>
  <si>
    <t>別紙３(⑤)</t>
    <rPh sb="0" eb="2">
      <t>ベッシ</t>
    </rPh>
    <phoneticPr fontId="5"/>
  </si>
  <si>
    <t>別紙３(⑥)</t>
    <rPh sb="0" eb="2">
      <t>ベッシ</t>
    </rPh>
    <phoneticPr fontId="5"/>
  </si>
  <si>
    <t>別紙３(⑦)</t>
    <rPh sb="0" eb="2">
      <t>ベッシ</t>
    </rPh>
    <phoneticPr fontId="5"/>
  </si>
  <si>
    <t>別紙３(⑨)</t>
    <rPh sb="0" eb="2">
      <t>ベッシ</t>
    </rPh>
    <phoneticPr fontId="5"/>
  </si>
  <si>
    <t>別紙３(⑫)</t>
    <rPh sb="0" eb="2">
      <t>ベッシ</t>
    </rPh>
    <phoneticPr fontId="5"/>
  </si>
  <si>
    <t>別紙３(⑬）</t>
    <rPh sb="0" eb="2">
      <t>ベッシ</t>
    </rPh>
    <phoneticPr fontId="5"/>
  </si>
  <si>
    <t>別紙３(⑭)</t>
    <rPh sb="0" eb="2">
      <t>ベッシ</t>
    </rPh>
    <phoneticPr fontId="5"/>
  </si>
  <si>
    <t>別紙１</t>
    <rPh sb="0" eb="2">
      <t>ベッシ</t>
    </rPh>
    <phoneticPr fontId="4"/>
  </si>
  <si>
    <r>
      <rPr>
        <b/>
        <sz val="14"/>
        <color rgb="FFFF0000"/>
        <rFont val="ＭＳ 明朝"/>
        <family val="1"/>
        <charset val="128"/>
      </rPr>
      <t>計算書類</t>
    </r>
    <r>
      <rPr>
        <b/>
        <sz val="14"/>
        <color indexed="8"/>
        <rFont val="ＭＳ 明朝"/>
        <family val="1"/>
        <charset val="128"/>
      </rPr>
      <t>に対する注記（法人全体用）</t>
    </r>
    <rPh sb="0" eb="2">
      <t>ケイサン</t>
    </rPh>
    <rPh sb="2" eb="4">
      <t>ショルイ</t>
    </rPh>
    <rPh sb="5" eb="6">
      <t>タイ</t>
    </rPh>
    <rPh sb="8" eb="10">
      <t>チュウキ</t>
    </rPh>
    <rPh sb="11" eb="13">
      <t>ホウジン</t>
    </rPh>
    <rPh sb="13" eb="15">
      <t>ゼンタイ</t>
    </rPh>
    <rPh sb="15" eb="16">
      <t>ヨウ</t>
    </rPh>
    <phoneticPr fontId="4"/>
  </si>
  <si>
    <t>１．継続事業の前提に関する注記</t>
    <rPh sb="2" eb="4">
      <t>ケイゾク</t>
    </rPh>
    <rPh sb="4" eb="6">
      <t>ジギョウ</t>
    </rPh>
    <rPh sb="7" eb="9">
      <t>ゼンテイ</t>
    </rPh>
    <rPh sb="10" eb="11">
      <t>カン</t>
    </rPh>
    <rPh sb="13" eb="15">
      <t>チュウキ</t>
    </rPh>
    <phoneticPr fontId="5"/>
  </si>
  <si>
    <t>該当なし</t>
    <rPh sb="0" eb="2">
      <t>ガイトウ</t>
    </rPh>
    <phoneticPr fontId="5"/>
  </si>
  <si>
    <t>２．重要な会計方針</t>
    <rPh sb="2" eb="4">
      <t>ジュウヨウ</t>
    </rPh>
    <rPh sb="5" eb="7">
      <t>カイケイ</t>
    </rPh>
    <rPh sb="7" eb="9">
      <t>ホウシン</t>
    </rPh>
    <phoneticPr fontId="5"/>
  </si>
  <si>
    <t>(1)有価証券の評価基準及び評価方法</t>
    <rPh sb="3" eb="5">
      <t>ユウカ</t>
    </rPh>
    <rPh sb="5" eb="7">
      <t>ショウケン</t>
    </rPh>
    <rPh sb="8" eb="10">
      <t>ヒョウカ</t>
    </rPh>
    <rPh sb="10" eb="12">
      <t>キジュン</t>
    </rPh>
    <rPh sb="12" eb="13">
      <t>オヨ</t>
    </rPh>
    <rPh sb="14" eb="16">
      <t>ヒョウカ</t>
    </rPh>
    <rPh sb="16" eb="18">
      <t>ホウホウ</t>
    </rPh>
    <phoneticPr fontId="5"/>
  </si>
  <si>
    <t>・満期保有目的の債券等－償却原価法（定額法）</t>
    <rPh sb="1" eb="3">
      <t>マンキ</t>
    </rPh>
    <rPh sb="3" eb="5">
      <t>ホユウ</t>
    </rPh>
    <rPh sb="5" eb="7">
      <t>モクテキ</t>
    </rPh>
    <rPh sb="8" eb="10">
      <t>サイケン</t>
    </rPh>
    <rPh sb="10" eb="11">
      <t>ナド</t>
    </rPh>
    <rPh sb="12" eb="14">
      <t>ショウキャク</t>
    </rPh>
    <rPh sb="14" eb="16">
      <t>ゲンカ</t>
    </rPh>
    <rPh sb="16" eb="17">
      <t>ホウ</t>
    </rPh>
    <rPh sb="18" eb="20">
      <t>テイガク</t>
    </rPh>
    <rPh sb="20" eb="21">
      <t>ホウ</t>
    </rPh>
    <phoneticPr fontId="5"/>
  </si>
  <si>
    <t>・上記以外の有価証券で時価のあるもの－決算日の市場価格に基づく時価法</t>
    <rPh sb="1" eb="3">
      <t>ジョウキ</t>
    </rPh>
    <rPh sb="3" eb="5">
      <t>イガイ</t>
    </rPh>
    <rPh sb="6" eb="8">
      <t>ユウカ</t>
    </rPh>
    <rPh sb="8" eb="10">
      <t>ショウケン</t>
    </rPh>
    <rPh sb="11" eb="13">
      <t>ジカ</t>
    </rPh>
    <rPh sb="19" eb="22">
      <t>ケッサンビ</t>
    </rPh>
    <rPh sb="23" eb="25">
      <t>シジョウ</t>
    </rPh>
    <rPh sb="25" eb="27">
      <t>カカク</t>
    </rPh>
    <rPh sb="28" eb="29">
      <t>モト</t>
    </rPh>
    <rPh sb="31" eb="33">
      <t>ジカ</t>
    </rPh>
    <rPh sb="33" eb="34">
      <t>ホウ</t>
    </rPh>
    <phoneticPr fontId="5"/>
  </si>
  <si>
    <t>・上記以外の有価証券で時価のないもの－総平均法に基づく原価法</t>
    <rPh sb="1" eb="3">
      <t>ジョウキ</t>
    </rPh>
    <rPh sb="3" eb="5">
      <t>イガイ</t>
    </rPh>
    <rPh sb="6" eb="8">
      <t>ユウカ</t>
    </rPh>
    <rPh sb="8" eb="10">
      <t>ショウケン</t>
    </rPh>
    <rPh sb="11" eb="13">
      <t>ジカ</t>
    </rPh>
    <rPh sb="19" eb="20">
      <t>ソウ</t>
    </rPh>
    <rPh sb="20" eb="22">
      <t>ヘイキン</t>
    </rPh>
    <rPh sb="22" eb="23">
      <t>ホウ</t>
    </rPh>
    <rPh sb="24" eb="25">
      <t>モト</t>
    </rPh>
    <rPh sb="27" eb="30">
      <t>ゲンカホウ</t>
    </rPh>
    <phoneticPr fontId="5"/>
  </si>
  <si>
    <t>(2)棚卸資産の評価基準及び評価方法</t>
    <rPh sb="3" eb="5">
      <t>タナオロシ</t>
    </rPh>
    <rPh sb="5" eb="7">
      <t>シサン</t>
    </rPh>
    <rPh sb="8" eb="10">
      <t>ヒョウカ</t>
    </rPh>
    <rPh sb="10" eb="12">
      <t>キジュン</t>
    </rPh>
    <rPh sb="12" eb="13">
      <t>オヨ</t>
    </rPh>
    <rPh sb="14" eb="16">
      <t>ヒョウカ</t>
    </rPh>
    <rPh sb="16" eb="18">
      <t>ホウホウ</t>
    </rPh>
    <phoneticPr fontId="5"/>
  </si>
  <si>
    <t>・最終仕入原価法に基づく原価法</t>
    <rPh sb="1" eb="3">
      <t>サイシュウ</t>
    </rPh>
    <rPh sb="3" eb="5">
      <t>シイレ</t>
    </rPh>
    <rPh sb="5" eb="8">
      <t>ゲンカホウ</t>
    </rPh>
    <rPh sb="9" eb="10">
      <t>モト</t>
    </rPh>
    <rPh sb="12" eb="14">
      <t>ゲンカ</t>
    </rPh>
    <rPh sb="14" eb="15">
      <t>ホウ</t>
    </rPh>
    <phoneticPr fontId="5"/>
  </si>
  <si>
    <t>(3)固定資産の減価償却の方法</t>
    <rPh sb="3" eb="5">
      <t>コテイ</t>
    </rPh>
    <rPh sb="5" eb="7">
      <t>シサン</t>
    </rPh>
    <rPh sb="8" eb="10">
      <t>ゲンカ</t>
    </rPh>
    <rPh sb="10" eb="12">
      <t>ショウキャク</t>
    </rPh>
    <rPh sb="13" eb="15">
      <t>ホウホウ</t>
    </rPh>
    <phoneticPr fontId="5"/>
  </si>
  <si>
    <t>・リース資産を除く固定資産－定額法</t>
    <rPh sb="4" eb="6">
      <t>シサン</t>
    </rPh>
    <rPh sb="7" eb="8">
      <t>ノゾ</t>
    </rPh>
    <rPh sb="9" eb="11">
      <t>コテイ</t>
    </rPh>
    <rPh sb="11" eb="13">
      <t>シサン</t>
    </rPh>
    <rPh sb="14" eb="16">
      <t>テイガク</t>
    </rPh>
    <rPh sb="16" eb="17">
      <t>ホウ</t>
    </rPh>
    <phoneticPr fontId="5"/>
  </si>
  <si>
    <t>・リース資産</t>
    <rPh sb="4" eb="6">
      <t>シサン</t>
    </rPh>
    <phoneticPr fontId="5"/>
  </si>
  <si>
    <t>　所有権移転ファイナンス・リース取引に係るリース資産</t>
    <rPh sb="1" eb="4">
      <t>ショユウケン</t>
    </rPh>
    <rPh sb="4" eb="6">
      <t>イテン</t>
    </rPh>
    <rPh sb="16" eb="18">
      <t>トリヒキ</t>
    </rPh>
    <rPh sb="19" eb="20">
      <t>カカ</t>
    </rPh>
    <rPh sb="24" eb="26">
      <t>シサン</t>
    </rPh>
    <phoneticPr fontId="5"/>
  </si>
  <si>
    <t>　　自己所有の固定資産に適用する減価償却方法と同一の方法によっている。</t>
    <rPh sb="2" eb="4">
      <t>ジコ</t>
    </rPh>
    <rPh sb="4" eb="6">
      <t>ショユウ</t>
    </rPh>
    <rPh sb="7" eb="9">
      <t>コテイ</t>
    </rPh>
    <rPh sb="9" eb="11">
      <t>シサン</t>
    </rPh>
    <rPh sb="12" eb="14">
      <t>テキヨウ</t>
    </rPh>
    <rPh sb="16" eb="18">
      <t>ゲンカ</t>
    </rPh>
    <rPh sb="18" eb="20">
      <t>ショウキャク</t>
    </rPh>
    <rPh sb="20" eb="22">
      <t>ホウホウ</t>
    </rPh>
    <rPh sb="23" eb="25">
      <t>ドウイツ</t>
    </rPh>
    <rPh sb="26" eb="28">
      <t>ホウホウ</t>
    </rPh>
    <phoneticPr fontId="5"/>
  </si>
  <si>
    <t>　所有権移転外ファイナンス・リース取引に係るリース資産</t>
    <rPh sb="1" eb="4">
      <t>ショユウケン</t>
    </rPh>
    <rPh sb="4" eb="6">
      <t>イテン</t>
    </rPh>
    <rPh sb="6" eb="7">
      <t>ソト</t>
    </rPh>
    <rPh sb="17" eb="19">
      <t>トリヒキ</t>
    </rPh>
    <rPh sb="20" eb="21">
      <t>カカ</t>
    </rPh>
    <rPh sb="25" eb="27">
      <t>シサン</t>
    </rPh>
    <phoneticPr fontId="5"/>
  </si>
  <si>
    <t>　　リース期間を耐用年数とし、残存価額を零とする定額法によっている。</t>
    <rPh sb="5" eb="7">
      <t>キカン</t>
    </rPh>
    <rPh sb="8" eb="10">
      <t>タイヨウ</t>
    </rPh>
    <rPh sb="10" eb="12">
      <t>ネンスウ</t>
    </rPh>
    <rPh sb="15" eb="17">
      <t>ザンゾン</t>
    </rPh>
    <rPh sb="17" eb="19">
      <t>カガク</t>
    </rPh>
    <rPh sb="20" eb="21">
      <t>ゼロ</t>
    </rPh>
    <rPh sb="24" eb="26">
      <t>テイガク</t>
    </rPh>
    <rPh sb="26" eb="27">
      <t>ホウ</t>
    </rPh>
    <phoneticPr fontId="5"/>
  </si>
  <si>
    <t>(4)引当金の計上基準</t>
    <rPh sb="3" eb="5">
      <t>ヒキアテ</t>
    </rPh>
    <rPh sb="5" eb="6">
      <t>キン</t>
    </rPh>
    <rPh sb="7" eb="9">
      <t>ケイジョウ</t>
    </rPh>
    <rPh sb="9" eb="11">
      <t>キジュン</t>
    </rPh>
    <phoneticPr fontId="5"/>
  </si>
  <si>
    <t>・賞与引当金　　－職員に対する賞与の支給に備えるため、支給見込額のうち当期に帰属する額を計上して</t>
    <rPh sb="1" eb="3">
      <t>ショウヨ</t>
    </rPh>
    <rPh sb="3" eb="5">
      <t>ヒキアテ</t>
    </rPh>
    <rPh sb="5" eb="6">
      <t>キン</t>
    </rPh>
    <rPh sb="9" eb="11">
      <t>ショクイン</t>
    </rPh>
    <rPh sb="12" eb="13">
      <t>タイ</t>
    </rPh>
    <rPh sb="15" eb="17">
      <t>ショウヨ</t>
    </rPh>
    <rPh sb="18" eb="20">
      <t>シキュウ</t>
    </rPh>
    <rPh sb="21" eb="22">
      <t>ソナ</t>
    </rPh>
    <rPh sb="27" eb="29">
      <t>シキュウ</t>
    </rPh>
    <rPh sb="29" eb="31">
      <t>ミコ</t>
    </rPh>
    <rPh sb="31" eb="32">
      <t>ガク</t>
    </rPh>
    <rPh sb="35" eb="37">
      <t>トウキ</t>
    </rPh>
    <rPh sb="38" eb="40">
      <t>キゾク</t>
    </rPh>
    <rPh sb="42" eb="43">
      <t>ガク</t>
    </rPh>
    <rPh sb="44" eb="46">
      <t>ケイジョウ</t>
    </rPh>
    <phoneticPr fontId="5"/>
  </si>
  <si>
    <t xml:space="preserve">  　　　　　　　　いる。</t>
  </si>
  <si>
    <t>・退職給付引当金－職員の退職給付に備えるため、当期末における退職給付債務に基づき、当期末において</t>
    <rPh sb="1" eb="3">
      <t>タイショク</t>
    </rPh>
    <rPh sb="3" eb="5">
      <t>キュウフ</t>
    </rPh>
    <rPh sb="5" eb="7">
      <t>ヒキアテ</t>
    </rPh>
    <rPh sb="7" eb="8">
      <t>キン</t>
    </rPh>
    <rPh sb="9" eb="11">
      <t>ショクイン</t>
    </rPh>
    <rPh sb="12" eb="14">
      <t>タイショク</t>
    </rPh>
    <rPh sb="14" eb="16">
      <t>キュウフ</t>
    </rPh>
    <rPh sb="17" eb="18">
      <t>ソナ</t>
    </rPh>
    <rPh sb="23" eb="26">
      <t>トウキマツ</t>
    </rPh>
    <rPh sb="30" eb="32">
      <t>タイショク</t>
    </rPh>
    <rPh sb="32" eb="34">
      <t>キュウフ</t>
    </rPh>
    <rPh sb="34" eb="36">
      <t>サイム</t>
    </rPh>
    <rPh sb="37" eb="38">
      <t>モト</t>
    </rPh>
    <rPh sb="41" eb="44">
      <t>トウキマツ</t>
    </rPh>
    <phoneticPr fontId="5"/>
  </si>
  <si>
    <t xml:space="preserve">  　　　　　　　　発生していると認められる額を計上している。</t>
    <rPh sb="10" eb="12">
      <t>ハッセイ</t>
    </rPh>
    <rPh sb="17" eb="18">
      <t>ミト</t>
    </rPh>
    <rPh sb="22" eb="23">
      <t>ガク</t>
    </rPh>
    <rPh sb="24" eb="26">
      <t>ケイジョウ</t>
    </rPh>
    <phoneticPr fontId="5"/>
  </si>
  <si>
    <t>・徴収不能引当金－債権の徴収不能に備えるため、一括評価債権については過去の徴収不能額の発生割合に</t>
    <rPh sb="1" eb="3">
      <t>チョウシュウ</t>
    </rPh>
    <rPh sb="3" eb="5">
      <t>フノウ</t>
    </rPh>
    <rPh sb="5" eb="7">
      <t>ヒキアテ</t>
    </rPh>
    <rPh sb="7" eb="8">
      <t>キン</t>
    </rPh>
    <rPh sb="9" eb="11">
      <t>サイケン</t>
    </rPh>
    <rPh sb="12" eb="14">
      <t>チョウシュウ</t>
    </rPh>
    <rPh sb="14" eb="16">
      <t>フノウ</t>
    </rPh>
    <rPh sb="17" eb="18">
      <t>ソナ</t>
    </rPh>
    <rPh sb="23" eb="25">
      <t>イッカツ</t>
    </rPh>
    <rPh sb="25" eb="27">
      <t>ヒョウカ</t>
    </rPh>
    <rPh sb="27" eb="29">
      <t>サイケン</t>
    </rPh>
    <rPh sb="34" eb="36">
      <t>カコ</t>
    </rPh>
    <rPh sb="37" eb="39">
      <t>チョウシュウ</t>
    </rPh>
    <rPh sb="39" eb="41">
      <t>フノウ</t>
    </rPh>
    <rPh sb="41" eb="42">
      <t>ガク</t>
    </rPh>
    <rPh sb="43" eb="45">
      <t>ハッセイ</t>
    </rPh>
    <rPh sb="45" eb="47">
      <t>ワリアイ</t>
    </rPh>
    <phoneticPr fontId="5"/>
  </si>
  <si>
    <t>　　　  　　　　　より、個別評価債権については個別に徴収可能性を勘案して徴収不能見込額を計上している。</t>
    <rPh sb="13" eb="15">
      <t>コベツ</t>
    </rPh>
    <rPh sb="15" eb="17">
      <t>ヒョウカ</t>
    </rPh>
    <rPh sb="17" eb="19">
      <t>サイケン</t>
    </rPh>
    <rPh sb="24" eb="26">
      <t>コベツ</t>
    </rPh>
    <rPh sb="27" eb="29">
      <t>チョウシュウ</t>
    </rPh>
    <rPh sb="29" eb="32">
      <t>カノウセイ</t>
    </rPh>
    <rPh sb="33" eb="35">
      <t>カンアン</t>
    </rPh>
    <rPh sb="37" eb="39">
      <t>チョウシュウ</t>
    </rPh>
    <rPh sb="39" eb="41">
      <t>フノウ</t>
    </rPh>
    <rPh sb="41" eb="44">
      <t>ミコミガク</t>
    </rPh>
    <rPh sb="45" eb="47">
      <t>ケイジョウ</t>
    </rPh>
    <phoneticPr fontId="5"/>
  </si>
  <si>
    <t>３．重要な会計方針の変更</t>
    <rPh sb="2" eb="4">
      <t>ジュウヨウ</t>
    </rPh>
    <rPh sb="5" eb="7">
      <t>カイケイ</t>
    </rPh>
    <rPh sb="7" eb="9">
      <t>ホウシン</t>
    </rPh>
    <rPh sb="10" eb="12">
      <t>ヘンコウ</t>
    </rPh>
    <phoneticPr fontId="5"/>
  </si>
  <si>
    <t>４．法人で採用する退職給付制度</t>
    <rPh sb="2" eb="4">
      <t>ホウジン</t>
    </rPh>
    <rPh sb="5" eb="7">
      <t>サイヨウ</t>
    </rPh>
    <rPh sb="9" eb="11">
      <t>タイショク</t>
    </rPh>
    <rPh sb="11" eb="13">
      <t>キュウフ</t>
    </rPh>
    <rPh sb="13" eb="15">
      <t>セイド</t>
    </rPh>
    <phoneticPr fontId="5"/>
  </si>
  <si>
    <t>退職給付制度は、独立行政法人福祉医療機構の社会福祉施設職員等退職手当共済制度及び</t>
    <rPh sb="0" eb="2">
      <t>タイショク</t>
    </rPh>
    <rPh sb="2" eb="4">
      <t>キュウフ</t>
    </rPh>
    <rPh sb="4" eb="6">
      <t>セイド</t>
    </rPh>
    <rPh sb="8" eb="10">
      <t>ドクリツ</t>
    </rPh>
    <rPh sb="10" eb="12">
      <t>ギョウセイ</t>
    </rPh>
    <rPh sb="12" eb="14">
      <t>ホウジン</t>
    </rPh>
    <rPh sb="14" eb="16">
      <t>フクシ</t>
    </rPh>
    <rPh sb="16" eb="18">
      <t>イリョウ</t>
    </rPh>
    <rPh sb="18" eb="20">
      <t>キコウ</t>
    </rPh>
    <rPh sb="21" eb="23">
      <t>シャカイ</t>
    </rPh>
    <rPh sb="23" eb="25">
      <t>フクシ</t>
    </rPh>
    <rPh sb="25" eb="27">
      <t>シセツ</t>
    </rPh>
    <rPh sb="27" eb="29">
      <t>ショクイン</t>
    </rPh>
    <rPh sb="29" eb="30">
      <t>トウ</t>
    </rPh>
    <rPh sb="30" eb="32">
      <t>タイショク</t>
    </rPh>
    <rPh sb="32" eb="34">
      <t>テアテ</t>
    </rPh>
    <rPh sb="34" eb="36">
      <t>キョウサイ</t>
    </rPh>
    <rPh sb="36" eb="38">
      <t>セイド</t>
    </rPh>
    <rPh sb="38" eb="39">
      <t>オヨ</t>
    </rPh>
    <phoneticPr fontId="5"/>
  </si>
  <si>
    <t>一般財団法人大阪民間社会福祉事業職員共済会の退職制度によっている。</t>
    <rPh sb="0" eb="2">
      <t>イッパン</t>
    </rPh>
    <rPh sb="2" eb="4">
      <t>ザイダン</t>
    </rPh>
    <rPh sb="4" eb="6">
      <t>ホウジン</t>
    </rPh>
    <rPh sb="6" eb="8">
      <t>オオサカ</t>
    </rPh>
    <rPh sb="22" eb="24">
      <t>タイショク</t>
    </rPh>
    <rPh sb="24" eb="26">
      <t>セイド</t>
    </rPh>
    <phoneticPr fontId="5"/>
  </si>
  <si>
    <r>
      <t>５．法人が作成する</t>
    </r>
    <r>
      <rPr>
        <b/>
        <sz val="11"/>
        <color rgb="FFFF0000"/>
        <rFont val="ＭＳ 明朝"/>
        <family val="1"/>
        <charset val="128"/>
      </rPr>
      <t>計算書類等</t>
    </r>
    <r>
      <rPr>
        <b/>
        <sz val="11"/>
        <color indexed="8"/>
        <rFont val="ＭＳ 明朝"/>
        <family val="1"/>
        <charset val="128"/>
      </rPr>
      <t>と拠点区分、サービス区分</t>
    </r>
    <rPh sb="2" eb="4">
      <t>ホウジン</t>
    </rPh>
    <rPh sb="5" eb="7">
      <t>サクセイ</t>
    </rPh>
    <rPh sb="9" eb="11">
      <t>ケイサン</t>
    </rPh>
    <rPh sb="11" eb="13">
      <t>ショルイ</t>
    </rPh>
    <rPh sb="13" eb="14">
      <t>トウ</t>
    </rPh>
    <rPh sb="15" eb="17">
      <t>キョテン</t>
    </rPh>
    <rPh sb="17" eb="19">
      <t>クブン</t>
    </rPh>
    <rPh sb="24" eb="26">
      <t>クブン</t>
    </rPh>
    <phoneticPr fontId="5"/>
  </si>
  <si>
    <r>
      <t xml:space="preserve">   当法人の作成する</t>
    </r>
    <r>
      <rPr>
        <b/>
        <sz val="10"/>
        <color rgb="FFFF0000"/>
        <rFont val="ＭＳ 明朝"/>
        <family val="1"/>
        <charset val="128"/>
      </rPr>
      <t>計算書類</t>
    </r>
    <r>
      <rPr>
        <sz val="10"/>
        <color indexed="8"/>
        <rFont val="ＭＳ 明朝"/>
        <family val="1"/>
        <charset val="128"/>
      </rPr>
      <t>は以下のとおりになっている。</t>
    </r>
    <rPh sb="3" eb="4">
      <t>トウ</t>
    </rPh>
    <rPh sb="4" eb="6">
      <t>ホウジン</t>
    </rPh>
    <rPh sb="7" eb="9">
      <t>サクセイ</t>
    </rPh>
    <rPh sb="11" eb="13">
      <t>ケイサン</t>
    </rPh>
    <rPh sb="13" eb="15">
      <t>ショルイ</t>
    </rPh>
    <rPh sb="16" eb="18">
      <t>イカ</t>
    </rPh>
    <phoneticPr fontId="5"/>
  </si>
  <si>
    <r>
      <t>(1)法人全体の</t>
    </r>
    <r>
      <rPr>
        <b/>
        <sz val="10"/>
        <color rgb="FFFF0000"/>
        <rFont val="ＭＳ 明朝"/>
        <family val="1"/>
        <charset val="128"/>
      </rPr>
      <t>計算書類</t>
    </r>
    <r>
      <rPr>
        <sz val="10"/>
        <color indexed="8"/>
        <rFont val="ＭＳ 明朝"/>
        <family val="1"/>
        <charset val="128"/>
      </rPr>
      <t>(第1号の1様式、第2号の1様式、第3号の1様式)</t>
    </r>
    <rPh sb="3" eb="5">
      <t>ホウジン</t>
    </rPh>
    <rPh sb="5" eb="7">
      <t>ゼンタイ</t>
    </rPh>
    <rPh sb="8" eb="10">
      <t>ケイサン</t>
    </rPh>
    <rPh sb="10" eb="12">
      <t>ショルイ</t>
    </rPh>
    <rPh sb="13" eb="14">
      <t>ダイ</t>
    </rPh>
    <rPh sb="15" eb="16">
      <t>ゴウ</t>
    </rPh>
    <rPh sb="18" eb="20">
      <t>ヨウシキ</t>
    </rPh>
    <rPh sb="21" eb="22">
      <t>ダイ</t>
    </rPh>
    <rPh sb="23" eb="24">
      <t>ゴウ</t>
    </rPh>
    <rPh sb="26" eb="28">
      <t>ヨウシキ</t>
    </rPh>
    <rPh sb="29" eb="30">
      <t>ダイ</t>
    </rPh>
    <rPh sb="31" eb="32">
      <t>ゴウ</t>
    </rPh>
    <rPh sb="34" eb="36">
      <t>ヨウシキ</t>
    </rPh>
    <phoneticPr fontId="5"/>
  </si>
  <si>
    <t>(2)事業区分別内訳表(第1号の2様式、第2号の2様式、第3号の2様式)</t>
    <rPh sb="3" eb="5">
      <t>ジギョウ</t>
    </rPh>
    <rPh sb="5" eb="7">
      <t>クブン</t>
    </rPh>
    <rPh sb="7" eb="8">
      <t>ベツ</t>
    </rPh>
    <rPh sb="8" eb="10">
      <t>ウチワケ</t>
    </rPh>
    <rPh sb="10" eb="11">
      <t>ヒョウ</t>
    </rPh>
    <rPh sb="12" eb="13">
      <t>ダイ</t>
    </rPh>
    <rPh sb="14" eb="15">
      <t>ゴウ</t>
    </rPh>
    <rPh sb="17" eb="19">
      <t>ヨウシキ</t>
    </rPh>
    <rPh sb="20" eb="21">
      <t>ダイ</t>
    </rPh>
    <rPh sb="22" eb="23">
      <t>ゴウ</t>
    </rPh>
    <rPh sb="25" eb="27">
      <t>ヨウシキ</t>
    </rPh>
    <rPh sb="28" eb="29">
      <t>ダイ</t>
    </rPh>
    <rPh sb="30" eb="31">
      <t>ゴウ</t>
    </rPh>
    <rPh sb="33" eb="35">
      <t>ヨウシキ</t>
    </rPh>
    <phoneticPr fontId="5"/>
  </si>
  <si>
    <t xml:space="preserve">   当法人では、社会福祉事業のみを実施しているため作成していない。</t>
    <rPh sb="3" eb="4">
      <t>トウ</t>
    </rPh>
    <rPh sb="4" eb="6">
      <t>ホウジン</t>
    </rPh>
    <rPh sb="9" eb="11">
      <t>シャカイ</t>
    </rPh>
    <rPh sb="11" eb="13">
      <t>フクシ</t>
    </rPh>
    <rPh sb="13" eb="15">
      <t>ジギョウ</t>
    </rPh>
    <rPh sb="18" eb="20">
      <t>ジッシ</t>
    </rPh>
    <rPh sb="26" eb="28">
      <t>サクセイ</t>
    </rPh>
    <phoneticPr fontId="5"/>
  </si>
  <si>
    <t>(3)社会福祉事業における拠点区分別内訳表(第1号の3様式、第2号の3様式、第3号の3様式)</t>
    <rPh sb="3" eb="5">
      <t>シャカイ</t>
    </rPh>
    <rPh sb="5" eb="7">
      <t>フクシ</t>
    </rPh>
    <rPh sb="7" eb="9">
      <t>ジギョウ</t>
    </rPh>
    <rPh sb="13" eb="15">
      <t>キョテン</t>
    </rPh>
    <rPh sb="15" eb="17">
      <t>クブン</t>
    </rPh>
    <rPh sb="17" eb="18">
      <t>ベツ</t>
    </rPh>
    <rPh sb="18" eb="20">
      <t>ウチワケ</t>
    </rPh>
    <rPh sb="20" eb="21">
      <t>ヒョウ</t>
    </rPh>
    <rPh sb="22" eb="23">
      <t>ダイ</t>
    </rPh>
    <rPh sb="24" eb="25">
      <t>ゴウ</t>
    </rPh>
    <rPh sb="27" eb="29">
      <t>ヨウシキ</t>
    </rPh>
    <rPh sb="30" eb="31">
      <t>ダイ</t>
    </rPh>
    <rPh sb="32" eb="33">
      <t>ゴウ</t>
    </rPh>
    <rPh sb="35" eb="37">
      <t>ヨウシキ</t>
    </rPh>
    <rPh sb="38" eb="39">
      <t>ダイ</t>
    </rPh>
    <rPh sb="40" eb="41">
      <t>ゴウ</t>
    </rPh>
    <rPh sb="43" eb="45">
      <t>ヨウシキ</t>
    </rPh>
    <phoneticPr fontId="5"/>
  </si>
  <si>
    <t xml:space="preserve">   当法人では、拠点区分が1つのため作成していない。</t>
    <rPh sb="3" eb="4">
      <t>トウ</t>
    </rPh>
    <rPh sb="4" eb="6">
      <t>ホウジン</t>
    </rPh>
    <rPh sb="9" eb="11">
      <t>キョテン</t>
    </rPh>
    <rPh sb="11" eb="13">
      <t>クブン</t>
    </rPh>
    <rPh sb="19" eb="21">
      <t>サクセイ</t>
    </rPh>
    <phoneticPr fontId="5"/>
  </si>
  <si>
    <t>(4)各拠点区分におけるサービス区分の内容</t>
    <rPh sb="3" eb="4">
      <t>カク</t>
    </rPh>
    <rPh sb="4" eb="6">
      <t>キョテン</t>
    </rPh>
    <rPh sb="6" eb="8">
      <t>クブン</t>
    </rPh>
    <rPh sb="16" eb="18">
      <t>クブン</t>
    </rPh>
    <rPh sb="19" eb="21">
      <t>ナイヨウ</t>
    </rPh>
    <phoneticPr fontId="5"/>
  </si>
  <si>
    <t xml:space="preserve"> 「本部」</t>
    <rPh sb="2" eb="4">
      <t>ホンブ</t>
    </rPh>
    <phoneticPr fontId="5"/>
  </si>
  <si>
    <t>６．基本財産の増減の内容及び金額</t>
    <rPh sb="2" eb="4">
      <t>キホン</t>
    </rPh>
    <rPh sb="4" eb="6">
      <t>ザイサン</t>
    </rPh>
    <rPh sb="7" eb="9">
      <t>ゾウゲン</t>
    </rPh>
    <rPh sb="10" eb="12">
      <t>ナイヨウ</t>
    </rPh>
    <rPh sb="12" eb="13">
      <t>オヨ</t>
    </rPh>
    <rPh sb="14" eb="15">
      <t>キン</t>
    </rPh>
    <rPh sb="15" eb="16">
      <t>ガク</t>
    </rPh>
    <phoneticPr fontId="5"/>
  </si>
  <si>
    <t>基本財産の増減の内容及び金額は以下のとおりである。</t>
    <rPh sb="0" eb="2">
      <t>キホン</t>
    </rPh>
    <rPh sb="2" eb="4">
      <t>ザイサン</t>
    </rPh>
    <rPh sb="5" eb="7">
      <t>ゾウゲン</t>
    </rPh>
    <rPh sb="8" eb="10">
      <t>ナイヨウ</t>
    </rPh>
    <rPh sb="10" eb="11">
      <t>オヨ</t>
    </rPh>
    <rPh sb="12" eb="13">
      <t>キン</t>
    </rPh>
    <rPh sb="13" eb="14">
      <t>ガク</t>
    </rPh>
    <rPh sb="15" eb="17">
      <t>イカ</t>
    </rPh>
    <phoneticPr fontId="5"/>
  </si>
  <si>
    <t>（単位：円）</t>
    <rPh sb="1" eb="3">
      <t>タンイ</t>
    </rPh>
    <rPh sb="4" eb="5">
      <t>エン</t>
    </rPh>
    <phoneticPr fontId="4"/>
  </si>
  <si>
    <t>基本財産の種類</t>
    <rPh sb="0" eb="2">
      <t>キホン</t>
    </rPh>
    <rPh sb="2" eb="4">
      <t>ザイサン</t>
    </rPh>
    <rPh sb="5" eb="7">
      <t>シュルイ</t>
    </rPh>
    <phoneticPr fontId="5"/>
  </si>
  <si>
    <t>土地</t>
    <rPh sb="0" eb="2">
      <t>トチ</t>
    </rPh>
    <phoneticPr fontId="5"/>
  </si>
  <si>
    <t>建物</t>
    <rPh sb="0" eb="2">
      <t>タテモノ</t>
    </rPh>
    <phoneticPr fontId="5"/>
  </si>
  <si>
    <t>７．基本金又は固定資産の売却若しくは処分に係る国庫補助金等特別積立金の取崩し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4">
      <t>トクベツツミタテキン</t>
    </rPh>
    <rPh sb="35" eb="37">
      <t>トリクズシ</t>
    </rPh>
    <phoneticPr fontId="5"/>
  </si>
  <si>
    <t>８．担保に供している資産</t>
    <rPh sb="2" eb="4">
      <t>タンポ</t>
    </rPh>
    <rPh sb="5" eb="6">
      <t>キョウ</t>
    </rPh>
    <rPh sb="10" eb="12">
      <t>シサン</t>
    </rPh>
    <phoneticPr fontId="5"/>
  </si>
  <si>
    <t>担保に供されている資産は以下のとおりである。</t>
    <rPh sb="0" eb="2">
      <t>タンポ</t>
    </rPh>
    <rPh sb="3" eb="4">
      <t>キョウ</t>
    </rPh>
    <rPh sb="9" eb="11">
      <t>シサン</t>
    </rPh>
    <rPh sb="12" eb="14">
      <t>イカ</t>
    </rPh>
    <phoneticPr fontId="4"/>
  </si>
  <si>
    <t>土地（基本財産）</t>
    <rPh sb="0" eb="2">
      <t>トチ</t>
    </rPh>
    <rPh sb="3" eb="5">
      <t>キホン</t>
    </rPh>
    <rPh sb="5" eb="7">
      <t>ザイサン</t>
    </rPh>
    <phoneticPr fontId="4"/>
  </si>
  <si>
    <t>建物（基本財産）</t>
    <rPh sb="0" eb="2">
      <t>タテモノ</t>
    </rPh>
    <rPh sb="3" eb="5">
      <t>キホン</t>
    </rPh>
    <rPh sb="5" eb="7">
      <t>ザイサン</t>
    </rPh>
    <phoneticPr fontId="4"/>
  </si>
  <si>
    <t>計</t>
    <rPh sb="0" eb="1">
      <t>ケイ</t>
    </rPh>
    <phoneticPr fontId="4"/>
  </si>
  <si>
    <t>担保にしている債務の種類および金額は以下のとおりである。</t>
    <rPh sb="0" eb="2">
      <t>タンポ</t>
    </rPh>
    <rPh sb="7" eb="9">
      <t>サイム</t>
    </rPh>
    <rPh sb="10" eb="12">
      <t>シュルイ</t>
    </rPh>
    <rPh sb="15" eb="17">
      <t>キンガク</t>
    </rPh>
    <rPh sb="18" eb="20">
      <t>イカ</t>
    </rPh>
    <phoneticPr fontId="4"/>
  </si>
  <si>
    <t>設備資金借入金（1年以内返済予定額を含む）</t>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phoneticPr fontId="4"/>
  </si>
  <si>
    <t>９．固定資産の取得価額、減価償却累計額及び当期末残高</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phoneticPr fontId="5"/>
  </si>
  <si>
    <t>固定資産の取得価額、減価償却累計額及び当期末残高は、以下のとおりである。</t>
    <rPh sb="0" eb="2">
      <t>コテイ</t>
    </rPh>
    <rPh sb="2" eb="4">
      <t>シサン</t>
    </rPh>
    <rPh sb="5" eb="7">
      <t>シュトク</t>
    </rPh>
    <rPh sb="7" eb="9">
      <t>カガク</t>
    </rPh>
    <rPh sb="10" eb="12">
      <t>ゲンカ</t>
    </rPh>
    <rPh sb="12" eb="14">
      <t>ショウキャク</t>
    </rPh>
    <rPh sb="14" eb="17">
      <t>ルイケイガク</t>
    </rPh>
    <rPh sb="17" eb="18">
      <t>オヨ</t>
    </rPh>
    <rPh sb="19" eb="20">
      <t>トウ</t>
    </rPh>
    <rPh sb="20" eb="22">
      <t>キマツ</t>
    </rPh>
    <rPh sb="22" eb="24">
      <t>ザンダカ</t>
    </rPh>
    <rPh sb="26" eb="28">
      <t>イカ</t>
    </rPh>
    <phoneticPr fontId="5"/>
  </si>
  <si>
    <t>取得価額</t>
    <rPh sb="0" eb="2">
      <t>シュトク</t>
    </rPh>
    <rPh sb="2" eb="4">
      <t>カガク</t>
    </rPh>
    <phoneticPr fontId="5"/>
  </si>
  <si>
    <t>減価償却累計額</t>
    <rPh sb="0" eb="2">
      <t>ゲンカ</t>
    </rPh>
    <rPh sb="2" eb="4">
      <t>ショウキャク</t>
    </rPh>
    <rPh sb="4" eb="7">
      <t>ルイケイガク</t>
    </rPh>
    <phoneticPr fontId="5"/>
  </si>
  <si>
    <t>建物（基本財産）</t>
    <rPh sb="0" eb="2">
      <t>タテモノ</t>
    </rPh>
    <rPh sb="3" eb="5">
      <t>キホン</t>
    </rPh>
    <rPh sb="5" eb="7">
      <t>ザイサン</t>
    </rPh>
    <phoneticPr fontId="5"/>
  </si>
  <si>
    <t>構築物</t>
    <rPh sb="0" eb="3">
      <t>コウチクブツ</t>
    </rPh>
    <phoneticPr fontId="5"/>
  </si>
  <si>
    <t>器具及び備品</t>
    <rPh sb="0" eb="2">
      <t>キグ</t>
    </rPh>
    <rPh sb="2" eb="3">
      <t>オヨ</t>
    </rPh>
    <rPh sb="4" eb="6">
      <t>ビヒン</t>
    </rPh>
    <phoneticPr fontId="5"/>
  </si>
  <si>
    <t>１０．債権額、徴収不能引当金の当期末残高、債権の当期末残高</t>
    <rPh sb="3" eb="5">
      <t>サイケン</t>
    </rPh>
    <rPh sb="5" eb="6">
      <t>ガク</t>
    </rPh>
    <rPh sb="7" eb="9">
      <t>チョウシュウ</t>
    </rPh>
    <rPh sb="9" eb="11">
      <t>フノウ</t>
    </rPh>
    <rPh sb="11" eb="13">
      <t>ヒキアテ</t>
    </rPh>
    <rPh sb="13" eb="14">
      <t>キン</t>
    </rPh>
    <rPh sb="15" eb="16">
      <t>トウ</t>
    </rPh>
    <rPh sb="16" eb="18">
      <t>キマツ</t>
    </rPh>
    <rPh sb="18" eb="20">
      <t>ザンダカ</t>
    </rPh>
    <rPh sb="21" eb="23">
      <t>サイケン</t>
    </rPh>
    <rPh sb="24" eb="25">
      <t>トウ</t>
    </rPh>
    <rPh sb="25" eb="27">
      <t>キマツ</t>
    </rPh>
    <rPh sb="27" eb="29">
      <t>ザンダカ</t>
    </rPh>
    <phoneticPr fontId="5"/>
  </si>
  <si>
    <t>債権額、徴収不能引当金の当期末残高、債権の当期末残高は以下のとおりである。</t>
    <rPh sb="0" eb="2">
      <t>サイケン</t>
    </rPh>
    <rPh sb="2" eb="3">
      <t>ガク</t>
    </rPh>
    <rPh sb="4" eb="6">
      <t>チョウシュウ</t>
    </rPh>
    <rPh sb="6" eb="8">
      <t>フノウ</t>
    </rPh>
    <rPh sb="8" eb="10">
      <t>ヒキアテ</t>
    </rPh>
    <rPh sb="10" eb="11">
      <t>キン</t>
    </rPh>
    <rPh sb="12" eb="13">
      <t>トウ</t>
    </rPh>
    <rPh sb="13" eb="15">
      <t>キマツ</t>
    </rPh>
    <rPh sb="15" eb="17">
      <t>ザンダカ</t>
    </rPh>
    <rPh sb="18" eb="20">
      <t>サイケン</t>
    </rPh>
    <rPh sb="21" eb="22">
      <t>トウ</t>
    </rPh>
    <rPh sb="22" eb="24">
      <t>キマツ</t>
    </rPh>
    <rPh sb="24" eb="26">
      <t>ザンダカ</t>
    </rPh>
    <rPh sb="27" eb="29">
      <t>イカ</t>
    </rPh>
    <phoneticPr fontId="4"/>
  </si>
  <si>
    <t>債権額</t>
    <rPh sb="0" eb="3">
      <t>サイケンガク</t>
    </rPh>
    <phoneticPr fontId="5"/>
  </si>
  <si>
    <t>徴収不能引当金の当期末残高</t>
    <rPh sb="0" eb="2">
      <t>チョウシュウ</t>
    </rPh>
    <rPh sb="2" eb="4">
      <t>フノウ</t>
    </rPh>
    <rPh sb="4" eb="6">
      <t>ヒキアテ</t>
    </rPh>
    <rPh sb="6" eb="7">
      <t>キン</t>
    </rPh>
    <rPh sb="8" eb="10">
      <t>トウキ</t>
    </rPh>
    <rPh sb="10" eb="11">
      <t>マツ</t>
    </rPh>
    <rPh sb="11" eb="13">
      <t>ザンダカ</t>
    </rPh>
    <phoneticPr fontId="5"/>
  </si>
  <si>
    <t>債権の当期末残高</t>
    <rPh sb="0" eb="2">
      <t>サイケン</t>
    </rPh>
    <rPh sb="3" eb="5">
      <t>トウキ</t>
    </rPh>
    <rPh sb="5" eb="6">
      <t>マツ</t>
    </rPh>
    <rPh sb="6" eb="8">
      <t>ザンダカ</t>
    </rPh>
    <phoneticPr fontId="5"/>
  </si>
  <si>
    <t>事業未収金</t>
    <rPh sb="0" eb="2">
      <t>ジギョウ</t>
    </rPh>
    <rPh sb="2" eb="5">
      <t>ミシュウキン</t>
    </rPh>
    <phoneticPr fontId="5"/>
  </si>
  <si>
    <t>未収補助金</t>
    <rPh sb="0" eb="2">
      <t>ミシュウ</t>
    </rPh>
    <rPh sb="2" eb="5">
      <t>ホジョキン</t>
    </rPh>
    <phoneticPr fontId="4"/>
  </si>
  <si>
    <t>立替金</t>
    <rPh sb="0" eb="2">
      <t>タテカエ</t>
    </rPh>
    <rPh sb="2" eb="3">
      <t>キン</t>
    </rPh>
    <phoneticPr fontId="5"/>
  </si>
  <si>
    <t>１１．満期保有目的の債券の内訳並びに帳簿価額、時価及び評価損益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5"/>
  </si>
  <si>
    <t>１２．関連当事者との取引の内容</t>
    <rPh sb="3" eb="5">
      <t>カンレン</t>
    </rPh>
    <rPh sb="5" eb="8">
      <t>トウジシャ</t>
    </rPh>
    <rPh sb="10" eb="12">
      <t>トリヒキ</t>
    </rPh>
    <rPh sb="13" eb="15">
      <t>ナイヨウ</t>
    </rPh>
    <phoneticPr fontId="5"/>
  </si>
  <si>
    <t>１３．重要な偶発債務</t>
    <rPh sb="3" eb="5">
      <t>ジュウヨウ</t>
    </rPh>
    <rPh sb="6" eb="8">
      <t>グウハツ</t>
    </rPh>
    <rPh sb="8" eb="10">
      <t>サイム</t>
    </rPh>
    <phoneticPr fontId="5"/>
  </si>
  <si>
    <t>１４．重要な後発事象</t>
    <rPh sb="3" eb="5">
      <t>ジュウヨウ</t>
    </rPh>
    <rPh sb="6" eb="8">
      <t>コウハツ</t>
    </rPh>
    <rPh sb="8" eb="10">
      <t>ジショウ</t>
    </rPh>
    <phoneticPr fontId="5"/>
  </si>
  <si>
    <t>１５．その他社会福祉法人の資金収支及び純資産増減の状況並びに資産、負債及び</t>
    <rPh sb="5" eb="6">
      <t>タ</t>
    </rPh>
    <rPh sb="6" eb="8">
      <t>シャカイ</t>
    </rPh>
    <rPh sb="8" eb="10">
      <t>フクシ</t>
    </rPh>
    <rPh sb="10" eb="12">
      <t>ホウジン</t>
    </rPh>
    <rPh sb="13" eb="15">
      <t>シキン</t>
    </rPh>
    <rPh sb="15" eb="17">
      <t>シュウシ</t>
    </rPh>
    <rPh sb="17" eb="18">
      <t>オヨ</t>
    </rPh>
    <rPh sb="19" eb="20">
      <t>ジュン</t>
    </rPh>
    <rPh sb="20" eb="22">
      <t>シサン</t>
    </rPh>
    <rPh sb="22" eb="24">
      <t>ゾウゲン</t>
    </rPh>
    <rPh sb="25" eb="27">
      <t>ジョウキョウ</t>
    </rPh>
    <rPh sb="27" eb="28">
      <t>ナラ</t>
    </rPh>
    <rPh sb="30" eb="32">
      <t>シサン</t>
    </rPh>
    <rPh sb="33" eb="35">
      <t>フサイ</t>
    </rPh>
    <rPh sb="35" eb="36">
      <t>オヨ</t>
    </rPh>
    <phoneticPr fontId="5"/>
  </si>
  <si>
    <t>　　　純資産の状態を明らかにするために必要な事項</t>
    <rPh sb="3" eb="4">
      <t>ジュン</t>
    </rPh>
    <rPh sb="4" eb="6">
      <t>シサン</t>
    </rPh>
    <rPh sb="7" eb="9">
      <t>ジョウタイ</t>
    </rPh>
    <rPh sb="10" eb="11">
      <t>アキ</t>
    </rPh>
    <rPh sb="19" eb="21">
      <t>ヒツヨウ</t>
    </rPh>
    <rPh sb="22" eb="24">
      <t>ジコウ</t>
    </rPh>
    <phoneticPr fontId="5"/>
  </si>
  <si>
    <t>別紙２</t>
    <rPh sb="0" eb="2">
      <t>ベッシ</t>
    </rPh>
    <phoneticPr fontId="4"/>
  </si>
  <si>
    <t>１．重要な会計方針</t>
    <rPh sb="2" eb="4">
      <t>ジュウヨウ</t>
    </rPh>
    <rPh sb="5" eb="7">
      <t>カイケイ</t>
    </rPh>
    <rPh sb="7" eb="9">
      <t>ホウシン</t>
    </rPh>
    <phoneticPr fontId="5"/>
  </si>
  <si>
    <t>２．重要な会計方針の変更</t>
    <rPh sb="2" eb="4">
      <t>ジュウヨウ</t>
    </rPh>
    <rPh sb="5" eb="7">
      <t>カイケイ</t>
    </rPh>
    <rPh sb="7" eb="9">
      <t>ホウシン</t>
    </rPh>
    <rPh sb="10" eb="12">
      <t>ヘンコウ</t>
    </rPh>
    <phoneticPr fontId="5"/>
  </si>
  <si>
    <t>３．採用する退職給付制度</t>
    <rPh sb="2" eb="4">
      <t>サイヨウ</t>
    </rPh>
    <rPh sb="6" eb="8">
      <t>タイショク</t>
    </rPh>
    <rPh sb="8" eb="10">
      <t>キュウフ</t>
    </rPh>
    <rPh sb="10" eb="12">
      <t>セイド</t>
    </rPh>
    <phoneticPr fontId="5"/>
  </si>
  <si>
    <r>
      <t>４．拠点が作成する</t>
    </r>
    <r>
      <rPr>
        <b/>
        <sz val="11"/>
        <color rgb="FFFF0000"/>
        <rFont val="ＭＳ 明朝"/>
        <family val="1"/>
        <charset val="128"/>
      </rPr>
      <t>計算書類等</t>
    </r>
    <r>
      <rPr>
        <b/>
        <sz val="11"/>
        <color indexed="8"/>
        <rFont val="ＭＳ 明朝"/>
        <family val="1"/>
        <charset val="128"/>
      </rPr>
      <t>とサービス区分</t>
    </r>
    <rPh sb="2" eb="4">
      <t>キョテン</t>
    </rPh>
    <rPh sb="5" eb="7">
      <t>サクセイ</t>
    </rPh>
    <rPh sb="9" eb="11">
      <t>ケイサン</t>
    </rPh>
    <rPh sb="11" eb="13">
      <t>ショルイ</t>
    </rPh>
    <rPh sb="13" eb="14">
      <t>トウ</t>
    </rPh>
    <rPh sb="19" eb="21">
      <t>クブン</t>
    </rPh>
    <phoneticPr fontId="5"/>
  </si>
  <si>
    <t xml:space="preserve">   当拠点区分において作成する計算書類は以下のとおりになっている。</t>
    <rPh sb="3" eb="4">
      <t>トウ</t>
    </rPh>
    <rPh sb="4" eb="6">
      <t>キョテン</t>
    </rPh>
    <rPh sb="6" eb="8">
      <t>クブン</t>
    </rPh>
    <rPh sb="12" eb="14">
      <t>サクセイ</t>
    </rPh>
    <rPh sb="16" eb="20">
      <t>ケイサンショルイ</t>
    </rPh>
    <rPh sb="21" eb="23">
      <t>イカ</t>
    </rPh>
    <phoneticPr fontId="5"/>
  </si>
  <si>
    <r>
      <t>(2)拠点区分資金収支明細書</t>
    </r>
    <r>
      <rPr>
        <b/>
        <sz val="10"/>
        <color rgb="FFFF0000"/>
        <rFont val="ＭＳ 明朝"/>
        <family val="1"/>
        <charset val="128"/>
      </rPr>
      <t>（会計基準別紙3(⑩)）</t>
    </r>
    <rPh sb="3" eb="5">
      <t>キョテン</t>
    </rPh>
    <rPh sb="5" eb="7">
      <t>クブン</t>
    </rPh>
    <rPh sb="7" eb="9">
      <t>シキン</t>
    </rPh>
    <rPh sb="9" eb="11">
      <t>シュウシ</t>
    </rPh>
    <rPh sb="11" eb="14">
      <t>メイサイショ</t>
    </rPh>
    <rPh sb="15" eb="17">
      <t>カイケイ</t>
    </rPh>
    <rPh sb="17" eb="19">
      <t>キジュン</t>
    </rPh>
    <rPh sb="19" eb="21">
      <t>ベッシ</t>
    </rPh>
    <phoneticPr fontId="5"/>
  </si>
  <si>
    <r>
      <t>(3)拠点区分事業活動明細書</t>
    </r>
    <r>
      <rPr>
        <b/>
        <sz val="10"/>
        <color rgb="FFFF0000"/>
        <rFont val="ＭＳ 明朝"/>
        <family val="1"/>
        <charset val="128"/>
      </rPr>
      <t>（会計基準別紙3(⑪)）</t>
    </r>
    <r>
      <rPr>
        <sz val="10"/>
        <color theme="1"/>
        <rFont val="ＭＳ 明朝"/>
        <family val="1"/>
        <charset val="128"/>
      </rPr>
      <t>は省略している。</t>
    </r>
    <rPh sb="3" eb="5">
      <t>キョテン</t>
    </rPh>
    <rPh sb="5" eb="7">
      <t>クブン</t>
    </rPh>
    <rPh sb="7" eb="9">
      <t>ジギョウ</t>
    </rPh>
    <rPh sb="9" eb="11">
      <t>カツドウ</t>
    </rPh>
    <rPh sb="11" eb="14">
      <t>メイサイショ</t>
    </rPh>
    <rPh sb="15" eb="17">
      <t>カイケイ</t>
    </rPh>
    <rPh sb="17" eb="19">
      <t>キジュン</t>
    </rPh>
    <rPh sb="19" eb="21">
      <t>ベッシ</t>
    </rPh>
    <rPh sb="27" eb="29">
      <t>ショウリャク</t>
    </rPh>
    <phoneticPr fontId="4"/>
  </si>
  <si>
    <t>　</t>
    <phoneticPr fontId="4"/>
  </si>
  <si>
    <t>５．基本財産の増減の内容及び金額</t>
    <rPh sb="2" eb="4">
      <t>キホン</t>
    </rPh>
    <rPh sb="4" eb="6">
      <t>ザイサン</t>
    </rPh>
    <rPh sb="7" eb="9">
      <t>ゾウゲン</t>
    </rPh>
    <rPh sb="10" eb="12">
      <t>ナイヨウ</t>
    </rPh>
    <rPh sb="12" eb="13">
      <t>オヨ</t>
    </rPh>
    <rPh sb="14" eb="15">
      <t>キン</t>
    </rPh>
    <rPh sb="15" eb="16">
      <t>ガク</t>
    </rPh>
    <phoneticPr fontId="5"/>
  </si>
  <si>
    <t>６．基本金又は固定資産の売却若しくは処分に係る国庫補助金等特別積立金の取崩し</t>
    <rPh sb="2" eb="4">
      <t>キホン</t>
    </rPh>
    <rPh sb="4" eb="5">
      <t>キン</t>
    </rPh>
    <rPh sb="5" eb="6">
      <t>マタ</t>
    </rPh>
    <rPh sb="7" eb="9">
      <t>コテイ</t>
    </rPh>
    <rPh sb="9" eb="11">
      <t>シサン</t>
    </rPh>
    <rPh sb="12" eb="14">
      <t>バイキャク</t>
    </rPh>
    <rPh sb="14" eb="15">
      <t>モ</t>
    </rPh>
    <rPh sb="18" eb="20">
      <t>ショブン</t>
    </rPh>
    <rPh sb="21" eb="22">
      <t>カカ</t>
    </rPh>
    <rPh sb="23" eb="25">
      <t>コッコ</t>
    </rPh>
    <rPh sb="25" eb="28">
      <t>ホジョキン</t>
    </rPh>
    <rPh sb="28" eb="29">
      <t>トウ</t>
    </rPh>
    <rPh sb="29" eb="34">
      <t>トクベツツミタテキン</t>
    </rPh>
    <rPh sb="35" eb="37">
      <t>トリクズシ</t>
    </rPh>
    <phoneticPr fontId="5"/>
  </si>
  <si>
    <t>７．担保に供している資産</t>
    <rPh sb="2" eb="4">
      <t>タンポ</t>
    </rPh>
    <rPh sb="5" eb="6">
      <t>キョウ</t>
    </rPh>
    <rPh sb="10" eb="12">
      <t>シサン</t>
    </rPh>
    <phoneticPr fontId="5"/>
  </si>
  <si>
    <t>８．固定資産の取得価額、減価償却累計額及び当期末残高</t>
    <rPh sb="2" eb="4">
      <t>コテイ</t>
    </rPh>
    <rPh sb="4" eb="6">
      <t>シサン</t>
    </rPh>
    <rPh sb="7" eb="9">
      <t>シュトク</t>
    </rPh>
    <rPh sb="9" eb="11">
      <t>カガク</t>
    </rPh>
    <rPh sb="12" eb="14">
      <t>ゲンカ</t>
    </rPh>
    <rPh sb="14" eb="16">
      <t>ショウキャク</t>
    </rPh>
    <rPh sb="16" eb="19">
      <t>ルイケイガク</t>
    </rPh>
    <rPh sb="19" eb="20">
      <t>オヨ</t>
    </rPh>
    <rPh sb="21" eb="22">
      <t>トウ</t>
    </rPh>
    <rPh sb="22" eb="24">
      <t>キマツ</t>
    </rPh>
    <rPh sb="24" eb="26">
      <t>ザンダカ</t>
    </rPh>
    <phoneticPr fontId="5"/>
  </si>
  <si>
    <t>器具及び備品</t>
    <rPh sb="0" eb="2">
      <t>キグ</t>
    </rPh>
    <rPh sb="2" eb="3">
      <t>オヨ</t>
    </rPh>
    <rPh sb="4" eb="6">
      <t>ビヒン</t>
    </rPh>
    <phoneticPr fontId="4"/>
  </si>
  <si>
    <t>ソフトウェア</t>
    <phoneticPr fontId="4"/>
  </si>
  <si>
    <t>９．債権額、徴収不能引当金の当期末残高、債権の当期末残高</t>
    <rPh sb="2" eb="4">
      <t>サイケン</t>
    </rPh>
    <rPh sb="4" eb="5">
      <t>ガク</t>
    </rPh>
    <rPh sb="6" eb="8">
      <t>チョウシュウ</t>
    </rPh>
    <rPh sb="8" eb="10">
      <t>フノウ</t>
    </rPh>
    <rPh sb="10" eb="12">
      <t>ヒキアテ</t>
    </rPh>
    <rPh sb="12" eb="13">
      <t>キン</t>
    </rPh>
    <rPh sb="14" eb="15">
      <t>トウ</t>
    </rPh>
    <rPh sb="15" eb="17">
      <t>キマツ</t>
    </rPh>
    <rPh sb="17" eb="19">
      <t>ザンダカ</t>
    </rPh>
    <rPh sb="20" eb="22">
      <t>サイケン</t>
    </rPh>
    <rPh sb="23" eb="24">
      <t>トウ</t>
    </rPh>
    <rPh sb="24" eb="26">
      <t>キマツ</t>
    </rPh>
    <rPh sb="26" eb="28">
      <t>ザンダカ</t>
    </rPh>
    <phoneticPr fontId="5"/>
  </si>
  <si>
    <t>１０．満期保有目的の債券の内訳並びに帳簿価額、時価及び評価損益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5"/>
  </si>
  <si>
    <t>１１．重要な後発事象</t>
    <rPh sb="3" eb="5">
      <t>ジュウヨウ</t>
    </rPh>
    <rPh sb="6" eb="8">
      <t>コウハツ</t>
    </rPh>
    <rPh sb="8" eb="10">
      <t>ジショウ</t>
    </rPh>
    <phoneticPr fontId="5"/>
  </si>
  <si>
    <t>１２．その他社会福祉法人の資金収支及び純資産増減の状況並びに資産、負債及び</t>
    <rPh sb="5" eb="6">
      <t>タ</t>
    </rPh>
    <rPh sb="6" eb="8">
      <t>シャカイ</t>
    </rPh>
    <rPh sb="8" eb="10">
      <t>フクシ</t>
    </rPh>
    <rPh sb="10" eb="12">
      <t>ホウジン</t>
    </rPh>
    <rPh sb="13" eb="15">
      <t>シキン</t>
    </rPh>
    <rPh sb="15" eb="17">
      <t>シュウシ</t>
    </rPh>
    <rPh sb="17" eb="18">
      <t>オヨ</t>
    </rPh>
    <rPh sb="19" eb="20">
      <t>ジュン</t>
    </rPh>
    <rPh sb="20" eb="22">
      <t>シサン</t>
    </rPh>
    <rPh sb="22" eb="24">
      <t>ゾウゲン</t>
    </rPh>
    <rPh sb="25" eb="27">
      <t>ジョウキョウ</t>
    </rPh>
    <rPh sb="27" eb="28">
      <t>ナラ</t>
    </rPh>
    <rPh sb="30" eb="32">
      <t>シサン</t>
    </rPh>
    <rPh sb="33" eb="35">
      <t>フサイ</t>
    </rPh>
    <rPh sb="35" eb="36">
      <t>オヨ</t>
    </rPh>
    <phoneticPr fontId="5"/>
  </si>
  <si>
    <r>
      <t>（注）１．「区分」欄には、介護保険事業の補助金事業収益の場合は「介護事業」、老人福祉事業の補助金事業収益の場合は「老人事業」、児童福祉事業の補助金事業収益の場合は「児童事業」、
　　　　　保育事業の補助金事業収益の場合は「保育事業」、障害福祉サービス等事業の補助金事業収益の場合は「障害事業」、生活保護事業の補助金事業収益の場合は「生活保護事業」、
　　　　　医療事業の補助金事業収益の場合は「医療事業」、○○事業の補助金事業収益の場合は「○○事業」、借入金利息補助金収益の場合は「利息」、施設整備等補助金収益の場合は「施設」、
　　　　　設備資金借入金元金償還補助金収益の場合は「償還」と補助金の種類がわかるように記入すること。
　　　　　　なお、</t>
    </r>
    <r>
      <rPr>
        <sz val="8"/>
        <color rgb="FFFF0000"/>
        <rFont val="ＭＳ 明朝"/>
        <family val="1"/>
        <charset val="128"/>
      </rPr>
      <t>運用上の取扱い（課長通知）</t>
    </r>
    <r>
      <rPr>
        <sz val="8"/>
        <rFont val="ＭＳ 明朝"/>
        <family val="1"/>
        <charset val="128"/>
      </rPr>
      <t>別添３「勘定科目説明」において「利用者からの収益も含む」と記載されている場合のみ、「補助金事業に係る利用者からの収益」欄を記入するものとする。</t>
    </r>
    <rPh sb="1" eb="2">
      <t>チュウ</t>
    </rPh>
    <rPh sb="6" eb="8">
      <t>クブン</t>
    </rPh>
    <rPh sb="9" eb="10">
      <t>ラン</t>
    </rPh>
    <rPh sb="13" eb="15">
      <t>カイゴ</t>
    </rPh>
    <rPh sb="15" eb="17">
      <t>ホケン</t>
    </rPh>
    <rPh sb="17" eb="19">
      <t>ジギョウ</t>
    </rPh>
    <rPh sb="32" eb="34">
      <t>カイゴ</t>
    </rPh>
    <rPh sb="34" eb="36">
      <t>ジギョウ</t>
    </rPh>
    <rPh sb="38" eb="40">
      <t>ロウジン</t>
    </rPh>
    <rPh sb="40" eb="42">
      <t>フクシ</t>
    </rPh>
    <rPh sb="57" eb="59">
      <t>ロウジン</t>
    </rPh>
    <rPh sb="63" eb="65">
      <t>ジドウ</t>
    </rPh>
    <rPh sb="82" eb="84">
      <t>ジドウ</t>
    </rPh>
    <rPh sb="111" eb="113">
      <t>ホイク</t>
    </rPh>
    <rPh sb="117" eb="119">
      <t>ショウガイ</t>
    </rPh>
    <rPh sb="119" eb="121">
      <t>フクシ</t>
    </rPh>
    <rPh sb="125" eb="126">
      <t>トウ</t>
    </rPh>
    <rPh sb="141" eb="143">
      <t>ショウガイ</t>
    </rPh>
    <rPh sb="147" eb="149">
      <t>セイカツ</t>
    </rPh>
    <rPh sb="149" eb="151">
      <t>ホゴ</t>
    </rPh>
    <rPh sb="166" eb="168">
      <t>セイカツ</t>
    </rPh>
    <rPh sb="168" eb="170">
      <t>ホゴ</t>
    </rPh>
    <rPh sb="180" eb="182">
      <t>イリョウ</t>
    </rPh>
    <rPh sb="197" eb="199">
      <t>イリョウ</t>
    </rPh>
    <rPh sb="245" eb="247">
      <t>シセツ</t>
    </rPh>
    <rPh sb="247" eb="249">
      <t>セイビ</t>
    </rPh>
    <rPh sb="249" eb="250">
      <t>トウ</t>
    </rPh>
    <rPh sb="250" eb="253">
      <t>ホジョキン</t>
    </rPh>
    <rPh sb="253" eb="255">
      <t>シュウエキ</t>
    </rPh>
    <rPh sb="256" eb="258">
      <t>バアイ</t>
    </rPh>
    <rPh sb="260" eb="262">
      <t>シセツ</t>
    </rPh>
    <rPh sb="270" eb="272">
      <t>セツビ</t>
    </rPh>
    <rPh sb="272" eb="274">
      <t>シキン</t>
    </rPh>
    <rPh sb="284" eb="286">
      <t>シュウエキ</t>
    </rPh>
    <rPh sb="291" eb="293">
      <t>ショウカン</t>
    </rPh>
    <rPh sb="325" eb="327">
      <t>ウンヨウ</t>
    </rPh>
    <rPh sb="327" eb="328">
      <t>ジョウ</t>
    </rPh>
    <rPh sb="329" eb="331">
      <t>トリアツカイ</t>
    </rPh>
    <rPh sb="333" eb="335">
      <t>カチョウ</t>
    </rPh>
    <rPh sb="335" eb="337">
      <t>ツウチ</t>
    </rPh>
    <rPh sb="338" eb="340">
      <t>ベッテン</t>
    </rPh>
    <rPh sb="342" eb="344">
      <t>カンジョウ</t>
    </rPh>
    <rPh sb="344" eb="346">
      <t>カモク</t>
    </rPh>
    <rPh sb="346" eb="348">
      <t>セツメイ</t>
    </rPh>
    <rPh sb="354" eb="357">
      <t>リヨウシャ</t>
    </rPh>
    <rPh sb="360" eb="362">
      <t>シュウエキ</t>
    </rPh>
    <rPh sb="363" eb="364">
      <t>フク</t>
    </rPh>
    <rPh sb="367" eb="369">
      <t>キサイ</t>
    </rPh>
    <rPh sb="374" eb="376">
      <t>バアイ</t>
    </rPh>
    <rPh sb="380" eb="382">
      <t>ホジョ</t>
    </rPh>
    <rPh sb="382" eb="383">
      <t>キン</t>
    </rPh>
    <rPh sb="383" eb="385">
      <t>ジギョウ</t>
    </rPh>
    <rPh sb="386" eb="387">
      <t>カカワ</t>
    </rPh>
    <rPh sb="388" eb="391">
      <t>リヨウシャ</t>
    </rPh>
    <rPh sb="394" eb="396">
      <t>シュウエキ</t>
    </rPh>
    <rPh sb="397" eb="398">
      <t>ラン</t>
    </rPh>
    <rPh sb="399" eb="401">
      <t>キニュウ</t>
    </rPh>
    <phoneticPr fontId="5"/>
  </si>
  <si>
    <r>
      <t>２．①第一号基本金とは、</t>
    </r>
    <r>
      <rPr>
        <sz val="9"/>
        <color rgb="FFFF0000"/>
        <rFont val="ＭＳ 明朝"/>
        <family val="1"/>
        <charset val="128"/>
      </rPr>
      <t>本文11（１）</t>
    </r>
    <r>
      <rPr>
        <sz val="9"/>
        <color theme="1"/>
        <rFont val="ＭＳ 明朝"/>
        <family val="1"/>
        <charset val="128"/>
      </rPr>
      <t>に規定する基本金をいう。</t>
    </r>
    <rPh sb="3" eb="4">
      <t>ダイ</t>
    </rPh>
    <rPh sb="4" eb="5">
      <t>イチ</t>
    </rPh>
    <rPh sb="5" eb="6">
      <t>ゴウ</t>
    </rPh>
    <rPh sb="6" eb="8">
      <t>キホン</t>
    </rPh>
    <rPh sb="8" eb="9">
      <t>キン</t>
    </rPh>
    <rPh sb="12" eb="14">
      <t>ホンブン</t>
    </rPh>
    <rPh sb="20" eb="22">
      <t>キテイ</t>
    </rPh>
    <rPh sb="24" eb="26">
      <t>キホン</t>
    </rPh>
    <rPh sb="26" eb="27">
      <t>キン</t>
    </rPh>
    <phoneticPr fontId="5"/>
  </si>
  <si>
    <r>
      <t>　　②第二号基本金とは、</t>
    </r>
    <r>
      <rPr>
        <sz val="9"/>
        <color rgb="FFFF0000"/>
        <rFont val="ＭＳ 明朝"/>
        <family val="1"/>
        <charset val="128"/>
      </rPr>
      <t>本文11（２）</t>
    </r>
    <r>
      <rPr>
        <sz val="9"/>
        <color theme="1"/>
        <rFont val="ＭＳ 明朝"/>
        <family val="1"/>
        <charset val="128"/>
      </rPr>
      <t>に規定する基本金をいう。</t>
    </r>
    <rPh sb="3" eb="4">
      <t>ダイ</t>
    </rPh>
    <rPh sb="4" eb="5">
      <t>ニ</t>
    </rPh>
    <rPh sb="5" eb="6">
      <t>ゴウ</t>
    </rPh>
    <rPh sb="6" eb="8">
      <t>キホン</t>
    </rPh>
    <rPh sb="8" eb="9">
      <t>キン</t>
    </rPh>
    <rPh sb="12" eb="14">
      <t>ホンブン</t>
    </rPh>
    <rPh sb="20" eb="22">
      <t>キテイ</t>
    </rPh>
    <rPh sb="24" eb="26">
      <t>キホン</t>
    </rPh>
    <rPh sb="26" eb="27">
      <t>キン</t>
    </rPh>
    <phoneticPr fontId="5"/>
  </si>
  <si>
    <r>
      <t>　　③第三号基本金とは、</t>
    </r>
    <r>
      <rPr>
        <sz val="9"/>
        <color rgb="FFFF0000"/>
        <rFont val="ＭＳ 明朝"/>
        <family val="1"/>
        <charset val="128"/>
      </rPr>
      <t>本文11（３）</t>
    </r>
    <r>
      <rPr>
        <sz val="9"/>
        <color theme="1"/>
        <rFont val="ＭＳ 明朝"/>
        <family val="1"/>
        <charset val="128"/>
      </rPr>
      <t>に規定する基本金をいう。</t>
    </r>
    <rPh sb="3" eb="4">
      <t>ダイ</t>
    </rPh>
    <rPh sb="4" eb="5">
      <t>サン</t>
    </rPh>
    <rPh sb="5" eb="6">
      <t>ゴウ</t>
    </rPh>
    <rPh sb="6" eb="8">
      <t>キホン</t>
    </rPh>
    <rPh sb="8" eb="9">
      <t>キン</t>
    </rPh>
    <rPh sb="12" eb="14">
      <t>ホンブン</t>
    </rPh>
    <rPh sb="20" eb="22">
      <t>キテイ</t>
    </rPh>
    <rPh sb="24" eb="26">
      <t>キホン</t>
    </rPh>
    <rPh sb="26" eb="27">
      <t>キン</t>
    </rPh>
    <phoneticPr fontId="5"/>
  </si>
  <si>
    <t>　　※変更部分には、赤字で変更しています。別紙3(③)、(⑥)、(⑦)に文言の訂正があります。</t>
    <rPh sb="2" eb="4">
      <t>ヘンコウ</t>
    </rPh>
    <rPh sb="4" eb="6">
      <t>ブブン</t>
    </rPh>
    <rPh sb="9" eb="11">
      <t>アカジ</t>
    </rPh>
    <rPh sb="12" eb="14">
      <t>ヘンコウ</t>
    </rPh>
    <rPh sb="21" eb="23">
      <t>ベッシ</t>
    </rPh>
    <rPh sb="36" eb="38">
      <t>モンゴン</t>
    </rPh>
    <rPh sb="39" eb="41">
      <t>テイセイ</t>
    </rPh>
    <phoneticPr fontId="4"/>
  </si>
  <si>
    <r>
      <t>（注）サービス活動費用の控除項目として計上する取崩額には、国庫補助金等特別積立金の対象となった固定資産の減価償却相当額</t>
    </r>
    <r>
      <rPr>
        <sz val="9"/>
        <rFont val="ＭＳ 明朝"/>
        <family val="1"/>
        <charset val="128"/>
      </rPr>
      <t>等</t>
    </r>
    <r>
      <rPr>
        <sz val="9"/>
        <color indexed="8"/>
        <rFont val="ＭＳ 明朝"/>
        <family val="1"/>
        <charset val="128"/>
      </rPr>
      <t>の取崩額を記入し、特別費用の
　　　控除項目として計上する取崩額には、国庫補助金等特別積立金の対象となった固定資産が売却または廃棄された場合の取崩額を記入する</t>
    </r>
    <r>
      <rPr>
        <b/>
        <sz val="9"/>
        <color rgb="FFFF0000"/>
        <rFont val="ＭＳ 明朝"/>
        <family val="1"/>
        <charset val="128"/>
      </rPr>
      <t>（本文9参照）</t>
    </r>
    <r>
      <rPr>
        <sz val="9"/>
        <color indexed="8"/>
        <rFont val="ＭＳ 明朝"/>
        <family val="1"/>
        <charset val="128"/>
      </rPr>
      <t>。</t>
    </r>
    <rPh sb="1" eb="2">
      <t>チュウ</t>
    </rPh>
    <rPh sb="7" eb="9">
      <t>カツドウ</t>
    </rPh>
    <rPh sb="9" eb="11">
      <t>ヒヨウ</t>
    </rPh>
    <rPh sb="12" eb="14">
      <t>コウジョ</t>
    </rPh>
    <rPh sb="14" eb="16">
      <t>コウモク</t>
    </rPh>
    <rPh sb="19" eb="21">
      <t>ケイジョウ</t>
    </rPh>
    <rPh sb="23" eb="25">
      <t>トリクズシ</t>
    </rPh>
    <rPh sb="25" eb="26">
      <t>ガク</t>
    </rPh>
    <rPh sb="29" eb="31">
      <t>コッコ</t>
    </rPh>
    <rPh sb="31" eb="35">
      <t>ホジョキントウ</t>
    </rPh>
    <rPh sb="35" eb="37">
      <t>トクベツ</t>
    </rPh>
    <rPh sb="37" eb="39">
      <t>ツミタテ</t>
    </rPh>
    <rPh sb="39" eb="40">
      <t>キン</t>
    </rPh>
    <rPh sb="41" eb="43">
      <t>タイショウ</t>
    </rPh>
    <rPh sb="47" eb="49">
      <t>コテイ</t>
    </rPh>
    <rPh sb="49" eb="51">
      <t>シサン</t>
    </rPh>
    <rPh sb="52" eb="54">
      <t>ゲンカ</t>
    </rPh>
    <rPh sb="54" eb="56">
      <t>ショウキャク</t>
    </rPh>
    <rPh sb="56" eb="58">
      <t>ソウトウ</t>
    </rPh>
    <rPh sb="58" eb="59">
      <t>ガク</t>
    </rPh>
    <rPh sb="61" eb="63">
      <t>トリクズ</t>
    </rPh>
    <rPh sb="63" eb="64">
      <t>ガク</t>
    </rPh>
    <rPh sb="65" eb="67">
      <t>キニュウ</t>
    </rPh>
    <rPh sb="69" eb="71">
      <t>トクベツ</t>
    </rPh>
    <rPh sb="71" eb="73">
      <t>ヒヨウ</t>
    </rPh>
    <rPh sb="78" eb="80">
      <t>コウジョ</t>
    </rPh>
    <rPh sb="80" eb="82">
      <t>コウモク</t>
    </rPh>
    <rPh sb="85" eb="87">
      <t>ケイジョウ</t>
    </rPh>
    <rPh sb="89" eb="91">
      <t>トリクズシ</t>
    </rPh>
    <rPh sb="91" eb="92">
      <t>ガク</t>
    </rPh>
    <rPh sb="95" eb="97">
      <t>コッコ</t>
    </rPh>
    <rPh sb="97" eb="101">
      <t>ホジョキントウ</t>
    </rPh>
    <rPh sb="101" eb="103">
      <t>トクベツ</t>
    </rPh>
    <rPh sb="103" eb="105">
      <t>ツミタテ</t>
    </rPh>
    <rPh sb="105" eb="106">
      <t>キン</t>
    </rPh>
    <rPh sb="107" eb="109">
      <t>タイショウ</t>
    </rPh>
    <rPh sb="113" eb="115">
      <t>コテイ</t>
    </rPh>
    <rPh sb="115" eb="117">
      <t>シサン</t>
    </rPh>
    <rPh sb="118" eb="120">
      <t>バイキャク</t>
    </rPh>
    <rPh sb="123" eb="125">
      <t>ハイキ</t>
    </rPh>
    <rPh sb="128" eb="130">
      <t>バアイ</t>
    </rPh>
    <rPh sb="131" eb="133">
      <t>トリクズシ</t>
    </rPh>
    <rPh sb="133" eb="134">
      <t>ガク</t>
    </rPh>
    <rPh sb="135" eb="137">
      <t>キニュウ</t>
    </rPh>
    <rPh sb="140" eb="142">
      <t>ホンブン</t>
    </rPh>
    <rPh sb="143" eb="145">
      <t>サンショウ</t>
    </rPh>
    <phoneticPr fontId="5"/>
  </si>
  <si>
    <t>別紙４</t>
  </si>
  <si>
    <t>財　　産　　目　　録</t>
  </si>
  <si>
    <t>平成 29 年　 3　月　31　日現在</t>
  </si>
  <si>
    <t/>
  </si>
  <si>
    <t>(単位：円)</t>
  </si>
  <si>
    <t>貸借対照表科目</t>
    <rPh sb="0" eb="2">
      <t>タイシャク</t>
    </rPh>
    <rPh sb="2" eb="5">
      <t>タイショウヒョウ</t>
    </rPh>
    <rPh sb="5" eb="7">
      <t>カモク</t>
    </rPh>
    <phoneticPr fontId="5"/>
  </si>
  <si>
    <t>場所・物量等</t>
    <rPh sb="0" eb="2">
      <t>バショ</t>
    </rPh>
    <rPh sb="3" eb="5">
      <t>ブツリョウ</t>
    </rPh>
    <rPh sb="5" eb="6">
      <t>トウ</t>
    </rPh>
    <phoneticPr fontId="5"/>
  </si>
  <si>
    <t>取得年度</t>
    <rPh sb="0" eb="2">
      <t>シュトク</t>
    </rPh>
    <rPh sb="2" eb="4">
      <t>ネンド</t>
    </rPh>
    <phoneticPr fontId="5"/>
  </si>
  <si>
    <t>取得価額</t>
    <phoneticPr fontId="5"/>
  </si>
  <si>
    <t>減価償却累計額</t>
    <phoneticPr fontId="5"/>
  </si>
  <si>
    <t>貸借対照表価額</t>
    <phoneticPr fontId="5"/>
  </si>
  <si>
    <t>Ⅰ　資産の部</t>
  </si>
  <si>
    <t>　１　流動資産</t>
  </si>
  <si>
    <t>　　現金預金</t>
  </si>
  <si>
    <t>　　  現金</t>
    <phoneticPr fontId="44"/>
  </si>
  <si>
    <t>－</t>
  </si>
  <si>
    <t>　　  普通預金</t>
    <phoneticPr fontId="44"/>
  </si>
  <si>
    <t>　　  定期預金</t>
    <rPh sb="4" eb="6">
      <t>テイキ</t>
    </rPh>
    <rPh sb="6" eb="8">
      <t>ヨキン</t>
    </rPh>
    <phoneticPr fontId="44"/>
  </si>
  <si>
    <t>　　事業未収金</t>
    <rPh sb="2" eb="4">
      <t>ジギョウ</t>
    </rPh>
    <rPh sb="4" eb="7">
      <t>ミシュウキン</t>
    </rPh>
    <phoneticPr fontId="44"/>
  </si>
  <si>
    <t>　　未収補助金</t>
  </si>
  <si>
    <t>流動資産合計</t>
  </si>
  <si>
    <t>　２　固定資産</t>
  </si>
  <si>
    <t>　（１）　基本財産</t>
  </si>
  <si>
    <t>　　土地</t>
  </si>
  <si>
    <t>　　建物</t>
    <phoneticPr fontId="44"/>
  </si>
  <si>
    <t>基本財産合計</t>
  </si>
  <si>
    <t>　（２）　その他の固定資産</t>
  </si>
  <si>
    <t>　　構築物</t>
    <phoneticPr fontId="44"/>
  </si>
  <si>
    <t>　　器具及び備品</t>
    <phoneticPr fontId="44"/>
  </si>
  <si>
    <t>　　退職給付引当資産</t>
    <rPh sb="2" eb="4">
      <t>タイショク</t>
    </rPh>
    <rPh sb="4" eb="6">
      <t>キュウフ</t>
    </rPh>
    <rPh sb="6" eb="8">
      <t>ヒキアテ</t>
    </rPh>
    <rPh sb="8" eb="10">
      <t>シサン</t>
    </rPh>
    <phoneticPr fontId="44"/>
  </si>
  <si>
    <t>その他の固定資産合計</t>
  </si>
  <si>
    <t>固定資産合計</t>
  </si>
  <si>
    <t>資産合計</t>
  </si>
  <si>
    <t>減価償却累計額</t>
    <phoneticPr fontId="5"/>
  </si>
  <si>
    <t>貸借対照表価額</t>
    <phoneticPr fontId="5"/>
  </si>
  <si>
    <t>Ⅱ　負債の部</t>
  </si>
  <si>
    <t>　１　流動負債</t>
  </si>
  <si>
    <t>　　事業未払金</t>
    <rPh sb="2" eb="7">
      <t>ジギョウミバライキン</t>
    </rPh>
    <phoneticPr fontId="44"/>
  </si>
  <si>
    <t>　　1年以内返済予定設備資金借入金</t>
    <rPh sb="3" eb="4">
      <t>ネン</t>
    </rPh>
    <rPh sb="4" eb="6">
      <t>イナイ</t>
    </rPh>
    <rPh sb="6" eb="8">
      <t>ヘンサイ</t>
    </rPh>
    <rPh sb="8" eb="10">
      <t>ヨテイ</t>
    </rPh>
    <rPh sb="10" eb="12">
      <t>セツビ</t>
    </rPh>
    <rPh sb="12" eb="14">
      <t>シキン</t>
    </rPh>
    <rPh sb="14" eb="16">
      <t>カリイレ</t>
    </rPh>
    <rPh sb="16" eb="17">
      <t>キン</t>
    </rPh>
    <phoneticPr fontId="44"/>
  </si>
  <si>
    <t>　　職員預り金</t>
    <phoneticPr fontId="44"/>
  </si>
  <si>
    <t>　　賞与引当金</t>
    <rPh sb="2" eb="4">
      <t>ショウヨ</t>
    </rPh>
    <rPh sb="4" eb="6">
      <t>ヒキアテ</t>
    </rPh>
    <rPh sb="6" eb="7">
      <t>キン</t>
    </rPh>
    <phoneticPr fontId="44"/>
  </si>
  <si>
    <t>流動負債合計</t>
  </si>
  <si>
    <t>　　設備資金借入金</t>
    <rPh sb="2" eb="4">
      <t>セツビ</t>
    </rPh>
    <rPh sb="4" eb="6">
      <t>シキン</t>
    </rPh>
    <rPh sb="6" eb="8">
      <t>カリイレ</t>
    </rPh>
    <rPh sb="8" eb="9">
      <t>キン</t>
    </rPh>
    <phoneticPr fontId="44"/>
  </si>
  <si>
    <t>　　退職給付引当資産</t>
    <rPh sb="2" eb="10">
      <t>タイショクキュウフヒキアテシサン</t>
    </rPh>
    <phoneticPr fontId="44"/>
  </si>
  <si>
    <t>固定負債合計</t>
    <rPh sb="0" eb="2">
      <t>コテイ</t>
    </rPh>
    <phoneticPr fontId="44"/>
  </si>
  <si>
    <t>負債合計</t>
  </si>
  <si>
    <t>差引純資産</t>
  </si>
  <si>
    <t>（記載上の留意事項）</t>
  </si>
  <si>
    <t>・土地、建物が複数ある場合には、科目を拠点区分毎に分けて記載するものとする。</t>
  </si>
  <si>
    <t>・同一の科目について控除対象財産に該当し得るものと、該当し得ないものが含まれる場合には、分けて記載するものとする。</t>
  </si>
  <si>
    <t>・科目を分けて記載した場合は、小計欄を設けて、「貸借対照表価額」欄と一致させる。</t>
  </si>
  <si>
    <t>・「使用目的等」欄には、社会福祉法第55条の2の規定に基づく社会福祉充実残額の算定に必要な控除対象財産の判定を行うため、</t>
  </si>
  <si>
    <t>各資産の使用目的を簡潔に記載する。</t>
  </si>
  <si>
    <t>なお、負債については、「使用目的等」欄の記載を要しない。</t>
  </si>
  <si>
    <t>・「貸借対照表価額」欄は、「取得価額」欄と「減価償却累計額」欄の差額と同額になることに留意する。</t>
  </si>
  <si>
    <t>・建物についてのみ「取得年度」欄を記載する。</t>
  </si>
  <si>
    <t>・減価償却資産（有形固定資産に限る）については、「減価償却累計額」を記載する。なお、減価償却累計額には、減損損失累計額</t>
  </si>
  <si>
    <t>を含むものとする。</t>
  </si>
  <si>
    <t>また、ソフトウェアについては、取得価額から貸借対照表価額を控除して得た額を「減価償却累計額」欄に記載する。</t>
  </si>
  <si>
    <t>・車輌運搬具の○○には会社名と車種を記載すること。車輌番号は任意記載とする。</t>
  </si>
  <si>
    <t>・預金に関する口座番号は任意記載とする。</t>
  </si>
  <si>
    <t>２９</t>
    <phoneticPr fontId="4"/>
  </si>
  <si>
    <t>施設</t>
    <rPh sb="0" eb="2">
      <t>シセツ</t>
    </rPh>
    <phoneticPr fontId="4"/>
  </si>
  <si>
    <t>人件費積立金</t>
    <rPh sb="0" eb="3">
      <t>ジンケンヒ</t>
    </rPh>
    <rPh sb="3" eb="5">
      <t>ツミタテ</t>
    </rPh>
    <rPh sb="5" eb="6">
      <t>キン</t>
    </rPh>
    <phoneticPr fontId="5"/>
  </si>
  <si>
    <t>修繕積立金</t>
    <rPh sb="0" eb="2">
      <t>シュウゼン</t>
    </rPh>
    <rPh sb="2" eb="4">
      <t>ツミタテ</t>
    </rPh>
    <rPh sb="4" eb="5">
      <t>キン</t>
    </rPh>
    <phoneticPr fontId="4"/>
  </si>
  <si>
    <t>さくらキッズ保育園</t>
    <rPh sb="6" eb="9">
      <t>ホイクエン</t>
    </rPh>
    <phoneticPr fontId="4"/>
  </si>
  <si>
    <r>
      <t xml:space="preserve"> 「</t>
    </r>
    <r>
      <rPr>
        <sz val="10"/>
        <rFont val="ＭＳ 明朝"/>
        <family val="1"/>
        <charset val="128"/>
      </rPr>
      <t>さくらキッズ</t>
    </r>
    <r>
      <rPr>
        <sz val="10"/>
        <color indexed="8"/>
        <rFont val="ＭＳ 明朝"/>
        <family val="1"/>
        <charset val="128"/>
      </rPr>
      <t>保育園」</t>
    </r>
    <rPh sb="8" eb="11">
      <t>ホイクエン</t>
    </rPh>
    <phoneticPr fontId="5"/>
  </si>
  <si>
    <r>
      <t xml:space="preserve">  ア　</t>
    </r>
    <r>
      <rPr>
        <sz val="10"/>
        <rFont val="ＭＳ 明朝"/>
        <family val="1"/>
        <charset val="128"/>
      </rPr>
      <t>さくらキッズ</t>
    </r>
    <r>
      <rPr>
        <sz val="10"/>
        <color indexed="8"/>
        <rFont val="ＭＳ 明朝"/>
        <family val="1"/>
        <charset val="128"/>
      </rPr>
      <t>保育園拠点（社会福祉事業）</t>
    </r>
    <rPh sb="10" eb="13">
      <t>ホイクエン</t>
    </rPh>
    <rPh sb="13" eb="15">
      <t>キョテン</t>
    </rPh>
    <rPh sb="16" eb="18">
      <t>シャカイ</t>
    </rPh>
    <rPh sb="18" eb="20">
      <t>フクシ</t>
    </rPh>
    <rPh sb="20" eb="22">
      <t>ジギョウ</t>
    </rPh>
    <phoneticPr fontId="5"/>
  </si>
  <si>
    <t>ア　さくらキッズ保育園</t>
    <rPh sb="8" eb="11">
      <t>ホイクエン</t>
    </rPh>
    <phoneticPr fontId="5"/>
  </si>
  <si>
    <t>イ　本部</t>
    <rPh sb="2" eb="4">
      <t>ホンブ</t>
    </rPh>
    <phoneticPr fontId="5"/>
  </si>
  <si>
    <r>
      <rPr>
        <b/>
        <sz val="14"/>
        <color rgb="FFFF0000"/>
        <rFont val="ＭＳ 明朝"/>
        <family val="1"/>
        <charset val="128"/>
      </rPr>
      <t>計算書類</t>
    </r>
    <r>
      <rPr>
        <b/>
        <sz val="14"/>
        <rFont val="ＭＳ 明朝"/>
        <family val="1"/>
        <charset val="128"/>
      </rPr>
      <t>に対する注記（さくらキッズ保育園拠点区分用）</t>
    </r>
    <rPh sb="0" eb="2">
      <t>ケイサン</t>
    </rPh>
    <rPh sb="2" eb="4">
      <t>ショルイ</t>
    </rPh>
    <rPh sb="5" eb="6">
      <t>タイ</t>
    </rPh>
    <rPh sb="8" eb="10">
      <t>チュウキ</t>
    </rPh>
    <rPh sb="17" eb="20">
      <t>ホイクエン</t>
    </rPh>
    <rPh sb="20" eb="22">
      <t>キョテン</t>
    </rPh>
    <rPh sb="22" eb="24">
      <t>クブン</t>
    </rPh>
    <rPh sb="24" eb="25">
      <t>ヨウ</t>
    </rPh>
    <phoneticPr fontId="4"/>
  </si>
  <si>
    <r>
      <t>(1)さくらキッズ</t>
    </r>
    <r>
      <rPr>
        <sz val="10"/>
        <rFont val="ＭＳ 明朝"/>
        <family val="1"/>
        <charset val="128"/>
      </rPr>
      <t>保育園拠点計算書類</t>
    </r>
    <r>
      <rPr>
        <sz val="10"/>
        <color indexed="8"/>
        <rFont val="ＭＳ 明朝"/>
        <family val="1"/>
        <charset val="128"/>
      </rPr>
      <t>(第1号の4様式、第2号の4様式、第3号の4様式)</t>
    </r>
    <rPh sb="9" eb="12">
      <t>ホイクエン</t>
    </rPh>
    <rPh sb="12" eb="14">
      <t>キョテン</t>
    </rPh>
    <rPh sb="14" eb="18">
      <t>ケイサンショルイ</t>
    </rPh>
    <rPh sb="19" eb="20">
      <t>ダイ</t>
    </rPh>
    <rPh sb="21" eb="22">
      <t>ゴウ</t>
    </rPh>
    <rPh sb="24" eb="26">
      <t>ヨウシキ</t>
    </rPh>
    <rPh sb="27" eb="28">
      <t>ダイ</t>
    </rPh>
    <rPh sb="29" eb="30">
      <t>ゴウ</t>
    </rPh>
    <rPh sb="32" eb="33">
      <t>ヨウ</t>
    </rPh>
    <rPh sb="33" eb="34">
      <t>シキ</t>
    </rPh>
    <rPh sb="35" eb="36">
      <t>ダイ</t>
    </rPh>
    <rPh sb="37" eb="38">
      <t>ゴウ</t>
    </rPh>
    <rPh sb="40" eb="42">
      <t>ヨウシキ</t>
    </rPh>
    <phoneticPr fontId="5"/>
  </si>
  <si>
    <t>普通預金/京都中央信用金庫</t>
    <rPh sb="0" eb="2">
      <t>フツウ</t>
    </rPh>
    <rPh sb="2" eb="4">
      <t>ヨキン</t>
    </rPh>
    <rPh sb="5" eb="7">
      <t>キョウト</t>
    </rPh>
    <rPh sb="7" eb="9">
      <t>チュウオウ</t>
    </rPh>
    <rPh sb="9" eb="11">
      <t>シンヨウ</t>
    </rPh>
    <rPh sb="11" eb="13">
      <t>キンコ</t>
    </rPh>
    <phoneticPr fontId="54"/>
  </si>
  <si>
    <t>定期預金/京都中央信用金庫</t>
    <rPh sb="0" eb="2">
      <t>テイキ</t>
    </rPh>
    <rPh sb="2" eb="4">
      <t>ヨキン</t>
    </rPh>
    <rPh sb="5" eb="7">
      <t>キョウト</t>
    </rPh>
    <rPh sb="7" eb="9">
      <t>チュウオウ</t>
    </rPh>
    <rPh sb="9" eb="11">
      <t>シンヨウ</t>
    </rPh>
    <rPh sb="11" eb="13">
      <t>キンコ</t>
    </rPh>
    <phoneticPr fontId="54"/>
  </si>
  <si>
    <t>利用者　延長保育料他</t>
    <rPh sb="0" eb="3">
      <t>リヨウシャ</t>
    </rPh>
    <rPh sb="4" eb="6">
      <t>エンチョウ</t>
    </rPh>
    <rPh sb="6" eb="9">
      <t>ホイクリョウ</t>
    </rPh>
    <rPh sb="9" eb="10">
      <t>ホカ</t>
    </rPh>
    <phoneticPr fontId="4"/>
  </si>
  <si>
    <t>民間保育所振興補助金　他</t>
    <rPh sb="0" eb="2">
      <t>ミンカン</t>
    </rPh>
    <rPh sb="2" eb="4">
      <t>ホイク</t>
    </rPh>
    <rPh sb="4" eb="5">
      <t>ショ</t>
    </rPh>
    <rPh sb="5" eb="7">
      <t>シンコウ</t>
    </rPh>
    <rPh sb="7" eb="10">
      <t>ホジョキン</t>
    </rPh>
    <rPh sb="11" eb="12">
      <t>ホカ</t>
    </rPh>
    <phoneticPr fontId="4"/>
  </si>
  <si>
    <t>　　前払費用</t>
    <rPh sb="2" eb="4">
      <t>マエバラ</t>
    </rPh>
    <rPh sb="4" eb="6">
      <t>ヒヨウ</t>
    </rPh>
    <phoneticPr fontId="4"/>
  </si>
  <si>
    <t>退職給付制度は、一般財団法人京都府民間社会福祉施設職員共済会の退職金共済制度の</t>
    <rPh sb="0" eb="2">
      <t>タイショク</t>
    </rPh>
    <rPh sb="2" eb="4">
      <t>キュウフ</t>
    </rPh>
    <rPh sb="4" eb="6">
      <t>セイド</t>
    </rPh>
    <rPh sb="8" eb="10">
      <t>イッパン</t>
    </rPh>
    <rPh sb="10" eb="12">
      <t>ザイダン</t>
    </rPh>
    <rPh sb="12" eb="14">
      <t>ホウジン</t>
    </rPh>
    <rPh sb="14" eb="16">
      <t>キョウト</t>
    </rPh>
    <rPh sb="16" eb="17">
      <t>フ</t>
    </rPh>
    <rPh sb="17" eb="19">
      <t>ミンカン</t>
    </rPh>
    <rPh sb="19" eb="21">
      <t>シャカイ</t>
    </rPh>
    <rPh sb="21" eb="23">
      <t>フクシ</t>
    </rPh>
    <rPh sb="23" eb="25">
      <t>シセツ</t>
    </rPh>
    <rPh sb="25" eb="27">
      <t>ショクイン</t>
    </rPh>
    <rPh sb="27" eb="29">
      <t>キョウサイ</t>
    </rPh>
    <rPh sb="29" eb="30">
      <t>カイ</t>
    </rPh>
    <rPh sb="31" eb="33">
      <t>タイショク</t>
    </rPh>
    <rPh sb="33" eb="34">
      <t>キン</t>
    </rPh>
    <rPh sb="34" eb="36">
      <t>キョウサイ</t>
    </rPh>
    <rPh sb="36" eb="38">
      <t>セイド</t>
    </rPh>
    <phoneticPr fontId="5"/>
  </si>
  <si>
    <t>退職共済制度によっている。</t>
    <rPh sb="0" eb="2">
      <t>タイショク</t>
    </rPh>
    <rPh sb="2" eb="4">
      <t>キョウサイ</t>
    </rPh>
    <rPh sb="4" eb="6">
      <t>セイド</t>
    </rPh>
    <phoneticPr fontId="5"/>
  </si>
  <si>
    <t>京都中央信用金庫/東向日支店</t>
    <rPh sb="0" eb="2">
      <t>キョウト</t>
    </rPh>
    <rPh sb="2" eb="4">
      <t>チュウオウ</t>
    </rPh>
    <rPh sb="4" eb="6">
      <t>シンヨウ</t>
    </rPh>
    <rPh sb="6" eb="8">
      <t>キンコ</t>
    </rPh>
    <rPh sb="9" eb="10">
      <t>ヒガシ</t>
    </rPh>
    <rPh sb="10" eb="12">
      <t>ムコウ</t>
    </rPh>
    <rPh sb="12" eb="14">
      <t>シテン</t>
    </rPh>
    <phoneticPr fontId="4"/>
  </si>
  <si>
    <t>園庭取得</t>
    <rPh sb="0" eb="1">
      <t>エン</t>
    </rPh>
    <rPh sb="1" eb="2">
      <t>ニワ</t>
    </rPh>
    <rPh sb="2" eb="4">
      <t>シュトク</t>
    </rPh>
    <phoneticPr fontId="4"/>
  </si>
  <si>
    <t>土地・建物</t>
    <rPh sb="0" eb="2">
      <t>トチ</t>
    </rPh>
    <rPh sb="3" eb="5">
      <t>タテモノ</t>
    </rPh>
    <phoneticPr fontId="4"/>
  </si>
  <si>
    <t>向日市上植野町南開60-1・61</t>
    <rPh sb="0" eb="3">
      <t>ムコウシ</t>
    </rPh>
    <rPh sb="3" eb="4">
      <t>ウエ</t>
    </rPh>
    <rPh sb="7" eb="9">
      <t>ナンカイ</t>
    </rPh>
    <phoneticPr fontId="4"/>
  </si>
  <si>
    <t>該当事項なし</t>
    <rPh sb="0" eb="2">
      <t>ガイトウ</t>
    </rPh>
    <rPh sb="2" eb="4">
      <t>ジコウ</t>
    </rPh>
    <phoneticPr fontId="4"/>
  </si>
  <si>
    <t>向日市/民間保育所運営補助金</t>
    <rPh sb="0" eb="3">
      <t>ムコウシ</t>
    </rPh>
    <rPh sb="4" eb="6">
      <t>ミンカン</t>
    </rPh>
    <rPh sb="6" eb="8">
      <t>ホイク</t>
    </rPh>
    <rPh sb="8" eb="9">
      <t>ショ</t>
    </rPh>
    <rPh sb="9" eb="11">
      <t>ウンエイ</t>
    </rPh>
    <rPh sb="11" eb="14">
      <t>ホジョキン</t>
    </rPh>
    <phoneticPr fontId="4"/>
  </si>
  <si>
    <t>延長保育料収入</t>
    <rPh sb="0" eb="2">
      <t>エンチョウ</t>
    </rPh>
    <rPh sb="2" eb="5">
      <t>ホイクリョウ</t>
    </rPh>
    <rPh sb="5" eb="7">
      <t>シュウニュウ</t>
    </rPh>
    <phoneticPr fontId="4"/>
  </si>
  <si>
    <t>Ｈ28年度子育てサポートセンターにおける未入園児一時保育事業補助金</t>
    <rPh sb="3" eb="5">
      <t>ネンド</t>
    </rPh>
    <rPh sb="5" eb="7">
      <t>コソダ</t>
    </rPh>
    <rPh sb="20" eb="21">
      <t>ミ</t>
    </rPh>
    <rPh sb="21" eb="23">
      <t>ニュウエン</t>
    </rPh>
    <rPh sb="23" eb="24">
      <t>ジ</t>
    </rPh>
    <rPh sb="24" eb="26">
      <t>イチジ</t>
    </rPh>
    <rPh sb="26" eb="28">
      <t>ホイク</t>
    </rPh>
    <rPh sb="28" eb="30">
      <t>ジギョウ</t>
    </rPh>
    <rPh sb="30" eb="33">
      <t>ホジョキン</t>
    </rPh>
    <phoneticPr fontId="4"/>
  </si>
  <si>
    <t>業務支援システム　補助金</t>
    <rPh sb="0" eb="2">
      <t>ギョウム</t>
    </rPh>
    <rPh sb="2" eb="4">
      <t>シエン</t>
    </rPh>
    <rPh sb="9" eb="12">
      <t>ホジョキン</t>
    </rPh>
    <phoneticPr fontId="4"/>
  </si>
  <si>
    <t>さくらキッズ保育園</t>
    <rPh sb="6" eb="9">
      <t>ホイクエン</t>
    </rPh>
    <phoneticPr fontId="5"/>
  </si>
  <si>
    <t>該当事項なし</t>
    <rPh sb="0" eb="4">
      <t>ガイトウジコウ</t>
    </rPh>
    <phoneticPr fontId="4"/>
  </si>
  <si>
    <t>希望福祉会</t>
    <rPh sb="0" eb="2">
      <t>キボウ</t>
    </rPh>
    <rPh sb="2" eb="4">
      <t>フクシ</t>
    </rPh>
    <rPh sb="4" eb="5">
      <t>カイ</t>
    </rPh>
    <phoneticPr fontId="4"/>
  </si>
  <si>
    <t>保育支援システム</t>
    <rPh sb="0" eb="2">
      <t>ホイク</t>
    </rPh>
    <rPh sb="2" eb="4">
      <t>シエン</t>
    </rPh>
    <phoneticPr fontId="5"/>
  </si>
  <si>
    <t>退職給付積立資産</t>
    <rPh sb="0" eb="2">
      <t>タイショク</t>
    </rPh>
    <rPh sb="2" eb="4">
      <t>キュウフ</t>
    </rPh>
    <rPh sb="4" eb="6">
      <t>ツミタテ</t>
    </rPh>
    <rPh sb="6" eb="8">
      <t>シサン</t>
    </rPh>
    <phoneticPr fontId="5"/>
  </si>
  <si>
    <t>修繕積立資産</t>
    <rPh sb="0" eb="2">
      <t>シュウゼン</t>
    </rPh>
    <rPh sb="2" eb="4">
      <t>ツミタテ</t>
    </rPh>
    <rPh sb="4" eb="6">
      <t>シサン</t>
    </rPh>
    <phoneticPr fontId="4"/>
  </si>
  <si>
    <t>一般社団法人　京都府民間社会福祉施設職員共済会</t>
    <rPh sb="0" eb="2">
      <t>イッパン</t>
    </rPh>
    <rPh sb="2" eb="4">
      <t>シャダン</t>
    </rPh>
    <rPh sb="4" eb="6">
      <t>ホウジン</t>
    </rPh>
    <rPh sb="7" eb="10">
      <t>キョウトフ</t>
    </rPh>
    <rPh sb="10" eb="12">
      <t>ミンカン</t>
    </rPh>
    <rPh sb="12" eb="14">
      <t>シャカイ</t>
    </rPh>
    <rPh sb="14" eb="16">
      <t>フクシ</t>
    </rPh>
    <rPh sb="16" eb="18">
      <t>シセツ</t>
    </rPh>
    <rPh sb="18" eb="20">
      <t>ショクイン</t>
    </rPh>
    <rPh sb="20" eb="22">
      <t>キョウサイ</t>
    </rPh>
    <rPh sb="22" eb="23">
      <t>カイ</t>
    </rPh>
    <phoneticPr fontId="4"/>
  </si>
  <si>
    <t xml:space="preserve"> 該当事項なし</t>
    <phoneticPr fontId="4"/>
  </si>
  <si>
    <t>園舎</t>
    <rPh sb="0" eb="2">
      <t>エンシャ</t>
    </rPh>
    <phoneticPr fontId="4"/>
  </si>
  <si>
    <t>　　ソフトウェア</t>
    <phoneticPr fontId="44"/>
  </si>
  <si>
    <t>保育支援システム</t>
    <rPh sb="0" eb="4">
      <t>ホイクシエン</t>
    </rPh>
    <phoneticPr fontId="4"/>
  </si>
  <si>
    <t>保育事業</t>
    <rPh sb="0" eb="2">
      <t>ホイク</t>
    </rPh>
    <rPh sb="2" eb="4">
      <t>ジギョウ</t>
    </rPh>
    <phoneticPr fontId="4"/>
  </si>
  <si>
    <t>門扉　他</t>
    <rPh sb="0" eb="2">
      <t>モンピ</t>
    </rPh>
    <rPh sb="3" eb="4">
      <t>ホカ</t>
    </rPh>
    <phoneticPr fontId="4"/>
  </si>
  <si>
    <t>　　有形リース資産</t>
    <rPh sb="2" eb="4">
      <t>ユウケイ</t>
    </rPh>
    <rPh sb="7" eb="9">
      <t>シサン</t>
    </rPh>
    <phoneticPr fontId="44"/>
  </si>
  <si>
    <t>カラー複合機</t>
    <rPh sb="3" eb="6">
      <t>フクゴウキ</t>
    </rPh>
    <phoneticPr fontId="4"/>
  </si>
  <si>
    <t>キーボード　他</t>
    <rPh sb="6" eb="7">
      <t>ホカ</t>
    </rPh>
    <phoneticPr fontId="4"/>
  </si>
  <si>
    <t>　　人件費積立資産</t>
    <rPh sb="2" eb="5">
      <t>ジンケンヒ</t>
    </rPh>
    <rPh sb="5" eb="7">
      <t>ツミタテ</t>
    </rPh>
    <rPh sb="7" eb="9">
      <t>シサン</t>
    </rPh>
    <phoneticPr fontId="44"/>
  </si>
  <si>
    <t>　　修繕積立資産</t>
    <rPh sb="2" eb="4">
      <t>シュウゼン</t>
    </rPh>
    <rPh sb="4" eb="6">
      <t>ツミタテ</t>
    </rPh>
    <rPh sb="6" eb="8">
      <t>シサン</t>
    </rPh>
    <phoneticPr fontId="44"/>
  </si>
  <si>
    <t>　　長期前払費用</t>
    <rPh sb="2" eb="4">
      <t>チョウキ</t>
    </rPh>
    <rPh sb="4" eb="5">
      <t>マエ</t>
    </rPh>
    <rPh sb="5" eb="6">
      <t>ハラ</t>
    </rPh>
    <rPh sb="6" eb="8">
      <t>ヒヨウ</t>
    </rPh>
    <phoneticPr fontId="44"/>
  </si>
  <si>
    <t>　　投資有価証券</t>
    <rPh sb="2" eb="4">
      <t>トウシ</t>
    </rPh>
    <rPh sb="4" eb="6">
      <t>ユウカ</t>
    </rPh>
    <rPh sb="6" eb="8">
      <t>ショウケン</t>
    </rPh>
    <phoneticPr fontId="44"/>
  </si>
  <si>
    <t>出資金</t>
    <rPh sb="0" eb="3">
      <t>シュッシキン</t>
    </rPh>
    <phoneticPr fontId="4"/>
  </si>
  <si>
    <t>分割手数料</t>
    <rPh sb="0" eb="2">
      <t>ブンカツ</t>
    </rPh>
    <rPh sb="2" eb="5">
      <t>テスウリョウ</t>
    </rPh>
    <phoneticPr fontId="4"/>
  </si>
  <si>
    <t>ソフトバンク　他</t>
    <rPh sb="7" eb="8">
      <t>ホカ</t>
    </rPh>
    <phoneticPr fontId="4"/>
  </si>
  <si>
    <t>　　その他の未払金</t>
    <rPh sb="4" eb="5">
      <t>タ</t>
    </rPh>
    <rPh sb="6" eb="8">
      <t>ミハライ</t>
    </rPh>
    <rPh sb="8" eb="9">
      <t>キン</t>
    </rPh>
    <phoneticPr fontId="4"/>
  </si>
  <si>
    <t>職員　給与過少支払分</t>
    <rPh sb="0" eb="2">
      <t>ショクイン</t>
    </rPh>
    <rPh sb="3" eb="5">
      <t>キュウヨ</t>
    </rPh>
    <rPh sb="5" eb="7">
      <t>カショウ</t>
    </rPh>
    <rPh sb="7" eb="9">
      <t>シハラ</t>
    </rPh>
    <rPh sb="9" eb="10">
      <t>ブン</t>
    </rPh>
    <phoneticPr fontId="4"/>
  </si>
  <si>
    <t>　　1年以内返済予定リース債務</t>
    <rPh sb="3" eb="4">
      <t>ネン</t>
    </rPh>
    <rPh sb="4" eb="6">
      <t>イナイ</t>
    </rPh>
    <rPh sb="6" eb="8">
      <t>ヘンサイ</t>
    </rPh>
    <rPh sb="8" eb="10">
      <t>ヨテイ</t>
    </rPh>
    <rPh sb="13" eb="15">
      <t>サイム</t>
    </rPh>
    <phoneticPr fontId="44"/>
  </si>
  <si>
    <t>　　1年以内返済予定長期未払金</t>
    <rPh sb="3" eb="4">
      <t>ネン</t>
    </rPh>
    <rPh sb="4" eb="6">
      <t>イナイ</t>
    </rPh>
    <rPh sb="6" eb="8">
      <t>ヘンサイ</t>
    </rPh>
    <rPh sb="8" eb="10">
      <t>ヨテイ</t>
    </rPh>
    <rPh sb="10" eb="12">
      <t>チョウキ</t>
    </rPh>
    <rPh sb="12" eb="14">
      <t>ミハラ</t>
    </rPh>
    <rPh sb="14" eb="15">
      <t>カネ</t>
    </rPh>
    <phoneticPr fontId="44"/>
  </si>
  <si>
    <t>コピー機</t>
    <rPh sb="3" eb="4">
      <t>キ</t>
    </rPh>
    <phoneticPr fontId="4"/>
  </si>
  <si>
    <t>ソフトウェア</t>
    <phoneticPr fontId="4"/>
  </si>
  <si>
    <t>所得税　他</t>
    <rPh sb="0" eb="3">
      <t>ショトクゼイ</t>
    </rPh>
    <rPh sb="4" eb="5">
      <t>ホカ</t>
    </rPh>
    <phoneticPr fontId="4"/>
  </si>
  <si>
    <t>　　リース債務</t>
    <rPh sb="5" eb="7">
      <t>サイム</t>
    </rPh>
    <phoneticPr fontId="4"/>
  </si>
  <si>
    <t>　　長期未払金</t>
    <rPh sb="2" eb="4">
      <t>チョウキ</t>
    </rPh>
    <rPh sb="4" eb="6">
      <t>ミハラ</t>
    </rPh>
    <rPh sb="6" eb="7">
      <t>カネ</t>
    </rPh>
    <phoneticPr fontId="44"/>
  </si>
  <si>
    <t>京都中央信用金庫/東向日支店</t>
    <rPh sb="0" eb="2">
      <t>キョウト</t>
    </rPh>
    <rPh sb="2" eb="4">
      <t>チュウオウ</t>
    </rPh>
    <rPh sb="4" eb="6">
      <t>シンヨウ</t>
    </rPh>
    <rPh sb="6" eb="8">
      <t>キンコ</t>
    </rPh>
    <rPh sb="9" eb="12">
      <t>ヒガシムコウ</t>
    </rPh>
    <rPh sb="12" eb="14">
      <t>シテン</t>
    </rPh>
    <phoneticPr fontId="4"/>
  </si>
  <si>
    <t>京都府向日市上植野町南開６０−１</t>
    <phoneticPr fontId="4"/>
  </si>
  <si>
    <t>園地、園庭</t>
    <rPh sb="0" eb="2">
      <t>エンチ</t>
    </rPh>
    <rPh sb="3" eb="5">
      <t>エンテイ</t>
    </rPh>
    <phoneticPr fontId="4"/>
  </si>
  <si>
    <t>向日市　他</t>
    <rPh sb="0" eb="3">
      <t>ムコウシ</t>
    </rPh>
    <rPh sb="4" eb="5">
      <t>ホカ</t>
    </rPh>
    <phoneticPr fontId="4"/>
  </si>
  <si>
    <t>－</t>
    <phoneticPr fontId="4"/>
  </si>
  <si>
    <t>2006年度</t>
    <rPh sb="4" eb="6">
      <t>ネンド</t>
    </rPh>
    <phoneticPr fontId="4"/>
  </si>
  <si>
    <t>京都府向日市上植野町南開60-1</t>
  </si>
  <si>
    <t>社会福祉法人　希望福祉会</t>
  </si>
  <si>
    <t>予算(A)</t>
    <rPh sb="0" eb="1">
      <t>ヨ</t>
    </rPh>
    <rPh sb="1" eb="2">
      <t>ザン</t>
    </rPh>
    <phoneticPr fontId="5"/>
  </si>
  <si>
    <t>決算(B)</t>
    <rPh sb="0" eb="1">
      <t>ケツ</t>
    </rPh>
    <rPh sb="1" eb="2">
      <t>ザン</t>
    </rPh>
    <phoneticPr fontId="5"/>
  </si>
  <si>
    <t>差異(A)-(B)</t>
    <rPh sb="0" eb="1">
      <t>サ</t>
    </rPh>
    <rPh sb="1" eb="2">
      <t>イ</t>
    </rPh>
    <phoneticPr fontId="5"/>
  </si>
  <si>
    <t>備考</t>
    <rPh sb="0" eb="1">
      <t>ソナエ</t>
    </rPh>
    <rPh sb="1" eb="2">
      <t>コウ</t>
    </rPh>
    <phoneticPr fontId="5"/>
  </si>
  <si>
    <t xml:space="preserve"> </t>
  </si>
  <si>
    <t>保育事業収入</t>
  </si>
  <si>
    <t>[</t>
  </si>
  <si>
    <t>]</t>
  </si>
  <si>
    <t>事</t>
  </si>
  <si>
    <t>収</t>
  </si>
  <si>
    <t>受取利息配当金収入</t>
  </si>
  <si>
    <t>業</t>
  </si>
  <si>
    <t>入</t>
  </si>
  <si>
    <t>その他の収入</t>
  </si>
  <si>
    <t>活</t>
  </si>
  <si>
    <t>　　　事業活動収入計(1)</t>
  </si>
  <si>
    <t>動</t>
  </si>
  <si>
    <t>人件費支出</t>
  </si>
  <si>
    <t>に</t>
  </si>
  <si>
    <t>事業費支出</t>
  </si>
  <si>
    <t>よ</t>
  </si>
  <si>
    <t>支</t>
  </si>
  <si>
    <t>事務費支出</t>
  </si>
  <si>
    <t>る</t>
  </si>
  <si>
    <t>出</t>
  </si>
  <si>
    <t>支払利息支出</t>
  </si>
  <si>
    <t>その他の支出</t>
  </si>
  <si>
    <t>　　　事業活動支出計(2)</t>
  </si>
  <si>
    <t>　事業活動資金収支差額(3)=(1)-(2)</t>
  </si>
  <si>
    <t>△</t>
  </si>
  <si>
    <t>施設整備等補助金収入</t>
  </si>
  <si>
    <t>施</t>
  </si>
  <si>
    <t>施設整備等寄附金収入</t>
  </si>
  <si>
    <t>設</t>
  </si>
  <si>
    <t>設備資金借入金収入</t>
  </si>
  <si>
    <t>整</t>
  </si>
  <si>
    <t>固定資産売却収入</t>
  </si>
  <si>
    <t>備</t>
  </si>
  <si>
    <t>その他の施設整備等による収入</t>
  </si>
  <si>
    <t>等</t>
  </si>
  <si>
    <t>　　　施設整備等収入計(4)</t>
  </si>
  <si>
    <t>設備資金借入金元金償還支出</t>
  </si>
  <si>
    <t>固定資産取得支出</t>
  </si>
  <si>
    <t>固定資産除却・廃棄支出</t>
  </si>
  <si>
    <t>ファイナンス・リース債務の返済支出</t>
  </si>
  <si>
    <t>その他の施設整備等による支出</t>
  </si>
  <si>
    <t>　　　施設整備等支出計(5)</t>
  </si>
  <si>
    <t>　施設整備等資金収支差額(6)=(4)-(5)</t>
  </si>
  <si>
    <t>そ</t>
  </si>
  <si>
    <t>長期運営資金借入金収入</t>
  </si>
  <si>
    <t>の</t>
  </si>
  <si>
    <t>長期貸付金回収収入</t>
  </si>
  <si>
    <t>他</t>
  </si>
  <si>
    <t>投資有価証券売却収入</t>
  </si>
  <si>
    <t>積立資産取崩収入</t>
  </si>
  <si>
    <t>　　　その他の活動収入計(7)</t>
  </si>
  <si>
    <t>長期運営資金借入金元金償還支出</t>
  </si>
  <si>
    <t>長期貸付金支出</t>
  </si>
  <si>
    <t>投資有価証券取得支出</t>
  </si>
  <si>
    <t>積立資産支出</t>
  </si>
  <si>
    <t>その他の活動による支出</t>
  </si>
  <si>
    <t>　　　その他の活動支出計(8)</t>
  </si>
  <si>
    <t>　その他の活動資金収支差額(9)=(7)-(8)</t>
  </si>
  <si>
    <t>当期資金収支差額合計(11)=(3)+(6)+(9)-(10)</t>
  </si>
  <si>
    <t>前期末支払資金残高(12)</t>
  </si>
  <si>
    <t>当期末支払資金残高(11)＋(12)</t>
  </si>
  <si>
    <t>社会福祉法人　希望福祉会区分　資金収支計算書</t>
  </si>
  <si>
    <t>　委託費収入</t>
  </si>
  <si>
    <t>　　委託費収入</t>
  </si>
  <si>
    <t>　その他の事業収入</t>
  </si>
  <si>
    <t>　　補助金事業収入</t>
  </si>
  <si>
    <t>　利用者等外給食費収入</t>
  </si>
  <si>
    <t>　雑収入</t>
  </si>
  <si>
    <t>　職員給料支出</t>
  </si>
  <si>
    <t>　職員賞与支出</t>
  </si>
  <si>
    <t>　非常勤職員給与支出</t>
  </si>
  <si>
    <t>　退職給付支出</t>
  </si>
  <si>
    <t>　法定福利費支出</t>
  </si>
  <si>
    <t>　給食費支出</t>
  </si>
  <si>
    <t>　保健衛生費支出</t>
  </si>
  <si>
    <t>　保育材料費支出</t>
  </si>
  <si>
    <t>　水道光熱費支出</t>
  </si>
  <si>
    <t>　消耗器具備品費支出</t>
  </si>
  <si>
    <t>　保険料支出</t>
  </si>
  <si>
    <t>　賃借料支出</t>
  </si>
  <si>
    <t>　福利厚生費支出</t>
  </si>
  <si>
    <t>　職員被服費支出</t>
  </si>
  <si>
    <t>　旅費交通費支出</t>
  </si>
  <si>
    <t>　研修研究費支出</t>
  </si>
  <si>
    <t>　事務消耗品費支出</t>
  </si>
  <si>
    <t>　修繕費支出</t>
  </si>
  <si>
    <t>　通信運搬費支出</t>
  </si>
  <si>
    <t>　広報費支出</t>
  </si>
  <si>
    <t>　業務委託費支出</t>
  </si>
  <si>
    <t>　手数料支出</t>
  </si>
  <si>
    <t>　土地・建物賃借料支出</t>
  </si>
  <si>
    <t>　保守料支出</t>
  </si>
  <si>
    <t>　諸会費支出</t>
  </si>
  <si>
    <t>　利用者等外給食費支出</t>
  </si>
  <si>
    <t>勘定科目</t>
    <phoneticPr fontId="5"/>
  </si>
  <si>
    <t>　器具及び備品取得支出</t>
  </si>
  <si>
    <t>　ｿﾌﾄｳｪｱ取得支出</t>
  </si>
  <si>
    <t>　退職共済預け金取崩収入</t>
  </si>
  <si>
    <t>　退職給付引当資産支出</t>
  </si>
  <si>
    <t>　修繕積立資産支出</t>
  </si>
  <si>
    <t>　基金特別掛金支出</t>
  </si>
  <si>
    <t>当年度決算(A)</t>
    <rPh sb="0" eb="1">
      <t>トウ</t>
    </rPh>
    <rPh sb="1" eb="3">
      <t>ネンド</t>
    </rPh>
    <rPh sb="3" eb="5">
      <t>ケッサン</t>
    </rPh>
    <phoneticPr fontId="5"/>
  </si>
  <si>
    <t>前年度決算(B)</t>
    <rPh sb="0" eb="3">
      <t>ゼンネンド</t>
    </rPh>
    <rPh sb="3" eb="4">
      <t>ケツ</t>
    </rPh>
    <rPh sb="4" eb="5">
      <t>ザン</t>
    </rPh>
    <phoneticPr fontId="5"/>
  </si>
  <si>
    <t>増減(A)-(B)</t>
    <rPh sb="0" eb="1">
      <t>ゾウ</t>
    </rPh>
    <rPh sb="1" eb="2">
      <t>ゲン</t>
    </rPh>
    <phoneticPr fontId="5"/>
  </si>
  <si>
    <t>サ</t>
  </si>
  <si>
    <t>保育事業収益</t>
  </si>
  <si>
    <t>｜</t>
  </si>
  <si>
    <t>益</t>
  </si>
  <si>
    <t>その他の収益</t>
  </si>
  <si>
    <t>ビ</t>
  </si>
  <si>
    <t>　　　サービス活動収益計(1)</t>
  </si>
  <si>
    <t>ス</t>
  </si>
  <si>
    <t>人件費</t>
  </si>
  <si>
    <t>事業費</t>
  </si>
  <si>
    <t>費</t>
  </si>
  <si>
    <t>事務費</t>
  </si>
  <si>
    <t>増</t>
  </si>
  <si>
    <t>用</t>
  </si>
  <si>
    <t>減価償却費</t>
  </si>
  <si>
    <t>減</t>
  </si>
  <si>
    <t>国庫補助金等特別積立金取崩額</t>
  </si>
  <si>
    <t>　　　サービス活動費用計(2)</t>
  </si>
  <si>
    <t>部</t>
  </si>
  <si>
    <t>　サービス活動増減差額(3)=(1)-(2)</t>
  </si>
  <si>
    <t>受取利息配当金収益</t>
  </si>
  <si>
    <t>有価証券売却益</t>
  </si>
  <si>
    <t>投資有価証券売却益</t>
  </si>
  <si>
    <t>その他のサービス活動外収益</t>
  </si>
  <si>
    <t>　　　サービス活動外収益計(4)</t>
  </si>
  <si>
    <t>支払利息</t>
  </si>
  <si>
    <t>外</t>
  </si>
  <si>
    <t>有価証券売却損</t>
  </si>
  <si>
    <t>投資有価証券売却損</t>
  </si>
  <si>
    <t>その他のサービス活動外費用</t>
  </si>
  <si>
    <t>　　　サービス活動外費用計(5)</t>
  </si>
  <si>
    <t>　サービス活動外増減差額(6)=(4)-(5)</t>
  </si>
  <si>
    <t>　　　経常増減差額(7)=(3)+(6)</t>
  </si>
  <si>
    <t>施設整備等補助金収益</t>
  </si>
  <si>
    <t>施設整備等寄附金収益</t>
  </si>
  <si>
    <t>特</t>
  </si>
  <si>
    <t>固定資産売却益</t>
  </si>
  <si>
    <t>別</t>
  </si>
  <si>
    <t>　　　特別収益計(8)</t>
  </si>
  <si>
    <t>基本金組入額</t>
  </si>
  <si>
    <t>固定資産売却損・処分損</t>
  </si>
  <si>
    <t>国庫補助金等特別積立金積立額</t>
  </si>
  <si>
    <t>その他の特別損失</t>
  </si>
  <si>
    <t>　　　特別費用計(9)</t>
  </si>
  <si>
    <t>　特別増減差額(10)=(8)-(9)</t>
  </si>
  <si>
    <t>当期活動増減差額(11)=(7)+(10)</t>
  </si>
  <si>
    <t>繰</t>
  </si>
  <si>
    <t>前期繰越活動増減差額(12)</t>
  </si>
  <si>
    <t>越</t>
  </si>
  <si>
    <t>当期末繰越活動増減差額(13)=(11)+(12)</t>
  </si>
  <si>
    <t>基本金取崩額(14)</t>
  </si>
  <si>
    <t>その他の積立金取崩額(15)</t>
  </si>
  <si>
    <t>その他の積立金積立額(16)</t>
  </si>
  <si>
    <t>次期繰越活動増減差額</t>
  </si>
  <si>
    <t>差</t>
  </si>
  <si>
    <t>(17)=(13)+(14)+(15)-(16)</t>
  </si>
  <si>
    <t>額</t>
  </si>
  <si>
    <t>社会福祉法人　希望福祉会区分　事業活動計算書</t>
  </si>
  <si>
    <t>　委託費収益</t>
  </si>
  <si>
    <t>　　委託費収益</t>
  </si>
  <si>
    <t>　その他の事業収益</t>
  </si>
  <si>
    <t>　　補助金事業収益</t>
  </si>
  <si>
    <t>　職員給料</t>
  </si>
  <si>
    <t>　職員賞与</t>
  </si>
  <si>
    <t>　賞与引当金繰入</t>
  </si>
  <si>
    <t>　非常勤職員給与</t>
  </si>
  <si>
    <t>　退職給付費用</t>
  </si>
  <si>
    <t>　法定福利費</t>
  </si>
  <si>
    <t>　給食費</t>
  </si>
  <si>
    <t>　保健衛生費</t>
  </si>
  <si>
    <t>　保育材料費</t>
  </si>
  <si>
    <t>　水道光熱費</t>
  </si>
  <si>
    <t>　消耗器具備品費</t>
  </si>
  <si>
    <t>　保険料</t>
  </si>
  <si>
    <t>　賃借料</t>
  </si>
  <si>
    <t>　福利厚生費</t>
  </si>
  <si>
    <t>　職員被服費</t>
  </si>
  <si>
    <t>　旅費交通費</t>
  </si>
  <si>
    <t>　研修研究費</t>
  </si>
  <si>
    <t>　事務消耗品費</t>
  </si>
  <si>
    <t>　修繕費</t>
  </si>
  <si>
    <t>　通信運搬費</t>
  </si>
  <si>
    <t>　広報費</t>
  </si>
  <si>
    <t>　業務委託費</t>
  </si>
  <si>
    <t>　手数料</t>
  </si>
  <si>
    <t>　土地・建物賃借料</t>
  </si>
  <si>
    <t>　租税公課</t>
  </si>
  <si>
    <t>　保守料</t>
  </si>
  <si>
    <t>　諸会費</t>
  </si>
  <si>
    <t>　利用者等外給食費収益</t>
  </si>
  <si>
    <t>　雑収益</t>
  </si>
  <si>
    <t>　利用者等外給食費</t>
  </si>
  <si>
    <t>　雑損失</t>
  </si>
  <si>
    <t>　施設整備等補助金収益</t>
  </si>
  <si>
    <t>　器具及び備品売却損・処分損</t>
  </si>
  <si>
    <t>　修繕積立金積立額</t>
  </si>
  <si>
    <t>資　　産　　の　　部</t>
    <rPh sb="0" eb="1">
      <t>シ</t>
    </rPh>
    <rPh sb="3" eb="4">
      <t>サン</t>
    </rPh>
    <rPh sb="9" eb="10">
      <t>ブ</t>
    </rPh>
    <phoneticPr fontId="5"/>
  </si>
  <si>
    <t>前年
度末</t>
    <rPh sb="0" eb="1">
      <t>マエ</t>
    </rPh>
    <rPh sb="3" eb="4">
      <t>ド</t>
    </rPh>
    <phoneticPr fontId="5"/>
  </si>
  <si>
    <t>前年
度末</t>
    <rPh sb="0" eb="1">
      <t>マエ</t>
    </rPh>
    <phoneticPr fontId="5"/>
  </si>
  <si>
    <t>流動資産</t>
  </si>
  <si>
    <t>流動負債</t>
  </si>
  <si>
    <t>　　事業未払金</t>
  </si>
  <si>
    <t>　　事業未収金</t>
  </si>
  <si>
    <t>　　その他の未払金</t>
  </si>
  <si>
    <t>　　１年以内返済予定設備</t>
  </si>
  <si>
    <t>　　資金借入金</t>
  </si>
  <si>
    <t>　　１年以内返済予定リー</t>
  </si>
  <si>
    <t>　　前払費用</t>
  </si>
  <si>
    <t>　　ス債務</t>
  </si>
  <si>
    <t>　　1年以内回収予定長期</t>
  </si>
  <si>
    <t>　　１年以内支払予定長期</t>
  </si>
  <si>
    <t>　　未払金</t>
  </si>
  <si>
    <t>固定資産</t>
  </si>
  <si>
    <t>　　職員預り金</t>
  </si>
  <si>
    <t>　基本財産</t>
  </si>
  <si>
    <t>　　賞与引当金</t>
  </si>
  <si>
    <t>固定負債</t>
  </si>
  <si>
    <t>　　建物</t>
  </si>
  <si>
    <t>　　設備資金借入金</t>
  </si>
  <si>
    <t>その他の固定資産</t>
  </si>
  <si>
    <t>　　リース債務</t>
  </si>
  <si>
    <t>　　構築物</t>
  </si>
  <si>
    <t>　　退職給付引当金</t>
  </si>
  <si>
    <t>　　器具及び備品</t>
  </si>
  <si>
    <t>　　長期未払金</t>
  </si>
  <si>
    <t>　　有形リース資産</t>
  </si>
  <si>
    <t>負債の部合計</t>
  </si>
  <si>
    <t>　　ソフトウェア</t>
  </si>
  <si>
    <t>純　資　産　の　部</t>
    <phoneticPr fontId="5"/>
  </si>
  <si>
    <t>　　投資有価証券</t>
  </si>
  <si>
    <t>基本金</t>
  </si>
  <si>
    <t>　　退職給付引当資産</t>
  </si>
  <si>
    <t>国庫補助金等特別積立金</t>
  </si>
  <si>
    <t>　　人件費積立資産</t>
  </si>
  <si>
    <t>その他の積立金</t>
  </si>
  <si>
    <t>　　修繕積立資産</t>
  </si>
  <si>
    <t>　　人件費積立金</t>
  </si>
  <si>
    <t>　　長期前払費用</t>
  </si>
  <si>
    <t>　　修繕積立金</t>
  </si>
  <si>
    <t>(うち当期活動増減差額)</t>
  </si>
  <si>
    <t>純資産の部合計</t>
  </si>
  <si>
    <t>　資産の部合計</t>
  </si>
  <si>
    <t>負債及び純資産の部合計</t>
  </si>
  <si>
    <t>社会福祉法人　希望福祉会区分　貸借対照表</t>
  </si>
  <si>
    <t>計算書類</t>
  </si>
  <si>
    <t>平成２９年　３月３１日まで</t>
  </si>
  <si>
    <t>平成２８年　４月　１日から</t>
  </si>
  <si>
    <t>平成２８年度</t>
  </si>
  <si>
    <t>予備費支出(10)</t>
  </si>
  <si>
    <t>(至)　平成 29 年 3 月31 日</t>
  </si>
  <si>
    <t>(自)　平成 28 年 4 月 1 日</t>
  </si>
  <si>
    <t>法人単位資金収支計算書</t>
  </si>
  <si>
    <t>第一号第一様式</t>
  </si>
  <si>
    <t>　出</t>
  </si>
  <si>
    <t>　１年以内支払予定長期未払金支払支</t>
  </si>
  <si>
    <t>　修繕積立資産取崩収入</t>
  </si>
  <si>
    <t>　雑支出</t>
  </si>
  <si>
    <t>　会議費支出</t>
  </si>
  <si>
    <t>第一号第四様式</t>
  </si>
  <si>
    <t>法人単位事業活動計算書</t>
  </si>
  <si>
    <t>第二号第一様式</t>
  </si>
  <si>
    <t>　修繕積立金取崩額</t>
  </si>
  <si>
    <t>　その他の固定資産売却損・処分損</t>
  </si>
  <si>
    <t>　雑費</t>
  </si>
  <si>
    <t>第二号第四様式</t>
  </si>
  <si>
    <t>増減</t>
    <phoneticPr fontId="5"/>
  </si>
  <si>
    <t>当年
度末</t>
    <phoneticPr fontId="5"/>
  </si>
  <si>
    <t>負　　債　　の　　部</t>
    <phoneticPr fontId="5"/>
  </si>
  <si>
    <t>平成 29 年 3 月31 日現在</t>
  </si>
  <si>
    <t>法人単位貸借対照表</t>
  </si>
  <si>
    <t>第三号第一様式</t>
  </si>
  <si>
    <t>第三号第四様式</t>
  </si>
  <si>
    <t>当期末支払資金残高(10)＋(11)</t>
  </si>
  <si>
    <t>前期末支払資金残高(11)</t>
  </si>
  <si>
    <t>当期資金収支差額合計(10)=(3)+(6)+(9)</t>
  </si>
  <si>
    <t>さくらキッズ保育_x000D_
園</t>
  </si>
  <si>
    <t>本部</t>
  </si>
  <si>
    <t>拠点区分合計</t>
  </si>
  <si>
    <t>内部取引消去</t>
  </si>
  <si>
    <t>合計</t>
  </si>
  <si>
    <t>サービス区分</t>
    <rPh sb="4" eb="6">
      <t>クブン</t>
    </rPh>
    <phoneticPr fontId="5"/>
  </si>
  <si>
    <t>勘定科目</t>
  </si>
  <si>
    <t>（自） 平成 28 年 4 月 1 日　　　（至） 平成 29 年 3 月31 日</t>
  </si>
  <si>
    <t>社会福祉法人　希望福祉会区分　資金収支明細書</t>
  </si>
  <si>
    <t>別紙３（⑩）</t>
  </si>
  <si>
    <t>社会福祉法人　希望福祉会区分　事業活動明細書</t>
  </si>
  <si>
    <t>別紙３（⑪）</t>
  </si>
  <si>
    <t>有形リース資産</t>
    <rPh sb="0" eb="2">
      <t>ユウケイ</t>
    </rPh>
    <rPh sb="5" eb="7">
      <t>シサン</t>
    </rPh>
    <phoneticPr fontId="4"/>
  </si>
  <si>
    <t>勘定科目</t>
    <phoneticPr fontId="5"/>
  </si>
  <si>
    <t>　保育所施設・設備整備積立資産支出</t>
  </si>
  <si>
    <t>　施設整備等補助金収入</t>
  </si>
  <si>
    <t>　保育所施設・設備整備積立金積立額</t>
  </si>
  <si>
    <t>　　積立金</t>
  </si>
  <si>
    <t>　　保育所施設・設備整備</t>
  </si>
  <si>
    <t>　　積立資産</t>
  </si>
  <si>
    <t>当年
度末</t>
    <phoneticPr fontId="5"/>
  </si>
  <si>
    <t>増減</t>
    <phoneticPr fontId="5"/>
  </si>
  <si>
    <t>負　　債　　の　　部</t>
    <phoneticPr fontId="5"/>
  </si>
  <si>
    <t>　　保育所施設・設備整備</t>
    <phoneticPr fontId="4"/>
  </si>
  <si>
    <t>保育所施設・設備整備積立金</t>
    <rPh sb="0" eb="2">
      <t>ホイク</t>
    </rPh>
    <rPh sb="2" eb="3">
      <t>ショ</t>
    </rPh>
    <rPh sb="3" eb="5">
      <t>シセツ</t>
    </rPh>
    <rPh sb="6" eb="8">
      <t>セツビ</t>
    </rPh>
    <rPh sb="8" eb="10">
      <t>セイビ</t>
    </rPh>
    <rPh sb="10" eb="12">
      <t>ツミタテ</t>
    </rPh>
    <rPh sb="12" eb="13">
      <t>キン</t>
    </rPh>
    <phoneticPr fontId="4"/>
  </si>
  <si>
    <t>保育所施設・設備整備積立資産</t>
    <rPh sb="0" eb="2">
      <t>ホイク</t>
    </rPh>
    <rPh sb="2" eb="3">
      <t>ショ</t>
    </rPh>
    <rPh sb="3" eb="5">
      <t>シセツ</t>
    </rPh>
    <rPh sb="6" eb="8">
      <t>セツビ</t>
    </rPh>
    <rPh sb="8" eb="10">
      <t>セイビ</t>
    </rPh>
    <rPh sb="10" eb="12">
      <t>ツミタテ</t>
    </rPh>
    <rPh sb="12" eb="14">
      <t>シサン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</si>
</sst>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 &quot;#,###"/>
    <numFmt numFmtId="177" formatCode="#,##0;&quot;△ &quot;#,##0"/>
    <numFmt numFmtId="178" formatCode="[DBNum3][$-411]0"/>
    <numFmt numFmtId="179" formatCode="#,###&quot;  円&quot;"/>
  </numFmts>
  <fonts count="6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9"/>
      <color theme="1"/>
      <name val="ＭＳ 明朝"/>
      <family val="1"/>
      <charset val="128"/>
    </font>
    <font>
      <sz val="6"/>
      <name val="ＭＳ Ｐゴシック"/>
      <family val="2"/>
      <charset val="128"/>
      <scheme val="minor"/>
    </font>
    <font>
      <sz val="6"/>
      <name val="ＭＳ Ｐゴシック"/>
      <family val="3"/>
      <charset val="128"/>
    </font>
    <font>
      <sz val="10"/>
      <color theme="1"/>
      <name val="ＭＳ 明朝"/>
      <family val="1"/>
      <charset val="128"/>
    </font>
    <font>
      <u/>
      <sz val="11"/>
      <color theme="1"/>
      <name val="ＭＳ 明朝"/>
      <family val="1"/>
      <charset val="128"/>
    </font>
    <font>
      <sz val="11"/>
      <color theme="1"/>
      <name val="ＭＳ 明朝"/>
      <family val="1"/>
      <charset val="128"/>
    </font>
    <font>
      <u/>
      <sz val="10"/>
      <color theme="1"/>
      <name val="ＭＳ 明朝"/>
      <family val="1"/>
      <charset val="128"/>
    </font>
    <font>
      <sz val="9"/>
      <color indexed="8"/>
      <name val="ＭＳ 明朝"/>
      <family val="1"/>
      <charset val="128"/>
    </font>
    <font>
      <sz val="14"/>
      <color theme="1"/>
      <name val="ＭＳ 明朝"/>
      <family val="1"/>
      <charset val="128"/>
    </font>
    <font>
      <sz val="8"/>
      <color theme="1"/>
      <name val="ＭＳ 明朝"/>
      <family val="1"/>
      <charset val="128"/>
    </font>
    <font>
      <sz val="8"/>
      <name val="ＭＳ 明朝"/>
      <family val="1"/>
      <charset val="128"/>
    </font>
    <font>
      <sz val="8"/>
      <color indexed="8"/>
      <name val="ＭＳ 明朝"/>
      <family val="1"/>
      <charset val="128"/>
    </font>
    <font>
      <sz val="9"/>
      <name val="ＭＳ 明朝"/>
      <family val="1"/>
      <charset val="128"/>
    </font>
    <font>
      <sz val="9"/>
      <color rgb="FFFF0000"/>
      <name val="ＭＳ 明朝"/>
      <family val="1"/>
      <charset val="128"/>
    </font>
    <font>
      <strike/>
      <sz val="9"/>
      <color indexed="10"/>
      <name val="ＭＳ 明朝"/>
      <family val="1"/>
      <charset val="128"/>
    </font>
    <font>
      <u/>
      <sz val="9"/>
      <color theme="1"/>
      <name val="ＭＳ 明朝"/>
      <family val="1"/>
      <charset val="128"/>
    </font>
    <font>
      <sz val="10"/>
      <name val="ＭＳ 明朝"/>
      <family val="1"/>
      <charset val="128"/>
    </font>
    <font>
      <u/>
      <sz val="10.5"/>
      <name val="ＭＳ 明朝"/>
      <family val="1"/>
      <charset val="128"/>
    </font>
    <font>
      <u/>
      <sz val="11"/>
      <name val="ＭＳ 明朝"/>
      <family val="1"/>
      <charset val="128"/>
    </font>
    <font>
      <sz val="10.5"/>
      <name val="ＭＳ 明朝"/>
      <family val="1"/>
      <charset val="128"/>
    </font>
    <font>
      <sz val="11"/>
      <color rgb="FF0000FF"/>
      <name val="ＭＳ 明朝"/>
      <family val="1"/>
      <charset val="128"/>
    </font>
    <font>
      <sz val="10"/>
      <color rgb="FFFF0000"/>
      <name val="ＭＳ 明朝"/>
      <family val="1"/>
      <charset val="128"/>
    </font>
    <font>
      <sz val="11"/>
      <name val="ＭＳ 明朝"/>
      <family val="1"/>
      <charset val="128"/>
    </font>
    <font>
      <strike/>
      <sz val="9"/>
      <color rgb="FFFF0000"/>
      <name val="ＭＳ 明朝"/>
      <family val="1"/>
      <charset val="128"/>
    </font>
    <font>
      <u/>
      <sz val="10"/>
      <name val="ＭＳ 明朝"/>
      <family val="1"/>
      <charset val="128"/>
    </font>
    <font>
      <sz val="10"/>
      <color indexed="8"/>
      <name val="ＭＳ 明朝"/>
      <family val="1"/>
      <charset val="128"/>
    </font>
    <font>
      <b/>
      <sz val="12"/>
      <color theme="1"/>
      <name val="ＭＳ 明朝"/>
      <family val="1"/>
      <charset val="128"/>
    </font>
    <font>
      <sz val="12"/>
      <color theme="1"/>
      <name val="ＭＳ 明朝"/>
      <family val="1"/>
      <charset val="128"/>
    </font>
    <font>
      <sz val="12"/>
      <color rgb="FFFF0000"/>
      <name val="ＭＳ 明朝"/>
      <family val="1"/>
      <charset val="128"/>
    </font>
    <font>
      <u/>
      <sz val="14"/>
      <color theme="1"/>
      <name val="ＭＳ 明朝"/>
      <family val="1"/>
      <charset val="128"/>
    </font>
    <font>
      <u/>
      <sz val="14"/>
      <color indexed="8"/>
      <name val="ＭＳ 明朝"/>
      <family val="1"/>
      <charset val="128"/>
    </font>
    <font>
      <u/>
      <sz val="14"/>
      <name val="ＭＳ 明朝"/>
      <family val="1"/>
      <charset val="128"/>
    </font>
    <font>
      <sz val="11"/>
      <color rgb="FFFF0000"/>
      <name val="ＭＳ 明朝"/>
      <family val="1"/>
      <charset val="128"/>
    </font>
    <font>
      <b/>
      <sz val="11"/>
      <color theme="1"/>
      <name val="ＭＳ 明朝"/>
      <family val="1"/>
      <charset val="128"/>
    </font>
    <font>
      <b/>
      <strike/>
      <sz val="12"/>
      <color theme="1"/>
      <name val="ＭＳ 明朝"/>
      <family val="1"/>
      <charset val="128"/>
    </font>
    <font>
      <b/>
      <sz val="12"/>
      <color rgb="FFFF0000"/>
      <name val="ＭＳ 明朝"/>
      <family val="1"/>
      <charset val="128"/>
    </font>
    <font>
      <b/>
      <sz val="11"/>
      <color rgb="FFFF0000"/>
      <name val="ＭＳ 明朝"/>
      <family val="1"/>
      <charset val="128"/>
    </font>
    <font>
      <sz val="11"/>
      <color theme="1"/>
      <name val="ＭＳ Ｐゴシック"/>
      <family val="3"/>
      <charset val="128"/>
      <scheme val="minor"/>
    </font>
    <font>
      <b/>
      <sz val="14"/>
      <color indexed="8"/>
      <name val="ＭＳ 明朝"/>
      <family val="1"/>
      <charset val="128"/>
    </font>
    <font>
      <b/>
      <sz val="14"/>
      <color rgb="FFFF0000"/>
      <name val="ＭＳ 明朝"/>
      <family val="1"/>
      <charset val="128"/>
    </font>
    <font>
      <sz val="14"/>
      <color indexed="8"/>
      <name val="ＭＳ 明朝"/>
      <family val="1"/>
      <charset val="128"/>
    </font>
    <font>
      <sz val="11"/>
      <color indexed="8"/>
      <name val="ＭＳ Ｐゴシック"/>
      <family val="3"/>
      <charset val="128"/>
    </font>
    <font>
      <sz val="11"/>
      <color indexed="8"/>
      <name val="ＭＳ 明朝"/>
      <family val="1"/>
      <charset val="128"/>
    </font>
    <font>
      <b/>
      <sz val="11"/>
      <color indexed="8"/>
      <name val="ＭＳ 明朝"/>
      <family val="1"/>
      <charset val="128"/>
    </font>
    <font>
      <b/>
      <sz val="10"/>
      <color rgb="FFFF0000"/>
      <name val="ＭＳ 明朝"/>
      <family val="1"/>
      <charset val="128"/>
    </font>
    <font>
      <b/>
      <sz val="14"/>
      <name val="ＭＳ 明朝"/>
      <family val="1"/>
      <charset val="128"/>
    </font>
    <font>
      <sz val="8"/>
      <color rgb="FFFF0000"/>
      <name val="ＭＳ 明朝"/>
      <family val="1"/>
      <charset val="128"/>
    </font>
    <font>
      <b/>
      <sz val="9"/>
      <color rgb="FFFF0000"/>
      <name val="ＭＳ 明朝"/>
      <family val="1"/>
      <charset val="128"/>
    </font>
    <font>
      <u/>
      <sz val="16"/>
      <color indexed="8"/>
      <name val="ＭＳ 明朝"/>
      <family val="1"/>
      <charset val="128"/>
    </font>
    <font>
      <u/>
      <sz val="9"/>
      <color indexed="8"/>
      <name val="ＭＳ 明朝"/>
      <family val="1"/>
      <charset val="128"/>
    </font>
    <font>
      <sz val="11"/>
      <color theme="1"/>
      <name val="ＭＳ Ｐ明朝"/>
      <family val="1"/>
      <charset val="128"/>
    </font>
    <font>
      <sz val="6"/>
      <name val="ＭＳ ゴシック"/>
      <family val="3"/>
      <charset val="128"/>
    </font>
    <font>
      <sz val="8"/>
      <color theme="1"/>
      <name val="ＭＳ Ｐ明朝"/>
      <family val="1"/>
      <charset val="128"/>
    </font>
    <font>
      <sz val="12"/>
      <color theme="1"/>
      <name val="ＭＳ Ｐ明朝"/>
      <family val="1"/>
      <charset val="128"/>
    </font>
    <font>
      <sz val="11"/>
      <name val="ＭＳ Ｐ明朝"/>
      <family val="1"/>
      <charset val="128"/>
    </font>
    <font>
      <sz val="10"/>
      <color theme="1"/>
      <name val="ＭＳ Ｐ明朝"/>
      <family val="1"/>
      <charset val="128"/>
    </font>
    <font>
      <sz val="10"/>
      <color rgb="FF000000"/>
      <name val="ＭＳ 明朝"/>
      <family val="1"/>
      <charset val="128"/>
    </font>
    <font>
      <sz val="24"/>
      <color indexed="8"/>
      <name val="ＭＳ 明朝"/>
      <family val="1"/>
      <charset val="128"/>
    </font>
    <font>
      <u/>
      <sz val="11"/>
      <color indexed="8"/>
      <name val="ＭＳ 明朝"/>
      <family val="1"/>
      <charset val="128"/>
    </font>
    <font>
      <sz val="5.5"/>
      <color indexed="8"/>
      <name val="ＭＳ 明朝"/>
      <family val="1"/>
      <charset val="128"/>
    </font>
    <font>
      <sz val="7.5"/>
      <color indexed="8"/>
      <name val="ＭＳ 明朝"/>
      <family val="1"/>
      <charset val="128"/>
    </font>
    <font>
      <sz val="7"/>
      <color indexed="8"/>
      <name val="ＭＳ 明朝"/>
      <family val="1"/>
      <charset val="128"/>
    </font>
    <font>
      <sz val="5"/>
      <color indexed="8"/>
      <name val="ＭＳ 明朝"/>
      <family val="1"/>
      <charset val="128"/>
    </font>
    <font>
      <sz val="6.5"/>
      <color indexed="8"/>
      <name val="ＭＳ 明朝"/>
      <family val="1"/>
      <charset val="128"/>
    </font>
    <font>
      <u/>
      <sz val="8"/>
      <color indexed="8"/>
      <name val="ＭＳ 明朝"/>
      <family val="1"/>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left/>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40" fillId="0" borderId="0">
      <alignment vertical="center"/>
    </xf>
    <xf numFmtId="0" fontId="44" fillId="0" borderId="0">
      <alignment vertical="center"/>
    </xf>
    <xf numFmtId="0" fontId="40" fillId="0" borderId="0">
      <alignment vertical="center"/>
    </xf>
    <xf numFmtId="6" fontId="44" fillId="0" borderId="0" applyFont="0" applyFill="0" applyBorder="0" applyAlignment="0" applyProtection="0">
      <alignment vertical="center"/>
    </xf>
  </cellStyleXfs>
  <cellXfs count="778">
    <xf numFmtId="0" fontId="0" fillId="0" borderId="0" xfId="0">
      <alignment vertical="center"/>
    </xf>
    <xf numFmtId="0" fontId="3" fillId="0" borderId="0" xfId="2" applyFont="1">
      <alignment vertical="center"/>
    </xf>
    <xf numFmtId="0" fontId="8" fillId="0" borderId="0" xfId="2" applyFont="1" applyBorder="1" applyAlignment="1">
      <alignment horizontal="left" vertical="center"/>
    </xf>
    <xf numFmtId="0" fontId="9" fillId="0" borderId="0" xfId="2" applyFont="1" applyBorder="1" applyAlignment="1">
      <alignment horizontal="left" vertical="center"/>
    </xf>
    <xf numFmtId="0" fontId="8" fillId="0" borderId="0" xfId="2" applyFont="1" applyAlignment="1">
      <alignment horizontal="center" vertical="center"/>
    </xf>
    <xf numFmtId="0" fontId="8" fillId="0" borderId="1" xfId="2" applyFont="1" applyBorder="1" applyAlignment="1">
      <alignment horizontal="center" vertical="center"/>
    </xf>
    <xf numFmtId="0" fontId="8" fillId="0" borderId="0" xfId="2" applyFont="1">
      <alignment vertical="center"/>
    </xf>
    <xf numFmtId="0" fontId="8" fillId="0" borderId="1" xfId="2" applyFont="1" applyBorder="1">
      <alignment vertical="center"/>
    </xf>
    <xf numFmtId="0" fontId="3" fillId="0" borderId="3" xfId="2" applyFont="1" applyBorder="1">
      <alignment vertical="center"/>
    </xf>
    <xf numFmtId="0" fontId="3" fillId="0" borderId="3" xfId="2" applyFont="1" applyBorder="1" applyAlignment="1">
      <alignment horizontal="left" vertical="center"/>
    </xf>
    <xf numFmtId="0" fontId="3" fillId="0" borderId="0" xfId="2" applyFont="1" applyAlignment="1">
      <alignment horizontal="left" vertical="top"/>
    </xf>
    <xf numFmtId="0" fontId="3" fillId="0" borderId="0" xfId="2" applyFont="1" applyAlignment="1">
      <alignment horizontal="left" vertical="top" wrapText="1"/>
    </xf>
    <xf numFmtId="0" fontId="6" fillId="0" borderId="0" xfId="2"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2" fillId="0" borderId="1" xfId="0" applyFont="1" applyBorder="1" applyAlignment="1">
      <alignment horizontal="center" vertical="center" shrinkToFit="1"/>
    </xf>
    <xf numFmtId="0" fontId="8" fillId="0" borderId="0" xfId="0" applyFont="1" applyBorder="1" applyAlignment="1">
      <alignment horizontal="left" vertical="center"/>
    </xf>
    <xf numFmtId="0" fontId="3" fillId="0" borderId="14" xfId="0" applyFont="1" applyBorder="1">
      <alignment vertical="center"/>
    </xf>
    <xf numFmtId="0" fontId="3" fillId="0" borderId="0" xfId="0" applyFont="1" applyAlignment="1">
      <alignment vertical="center" wrapText="1"/>
    </xf>
    <xf numFmtId="0" fontId="16" fillId="0" borderId="0" xfId="0" applyFont="1" applyAlignment="1">
      <alignment vertical="top" wrapText="1"/>
    </xf>
    <xf numFmtId="0" fontId="3" fillId="0" borderId="0" xfId="0" applyFont="1" applyAlignment="1">
      <alignment vertical="top" wrapText="1"/>
    </xf>
    <xf numFmtId="0" fontId="15" fillId="0" borderId="0" xfId="0" applyFont="1">
      <alignment vertical="center"/>
    </xf>
    <xf numFmtId="0" fontId="15" fillId="0" borderId="0" xfId="0" applyFont="1" applyAlignment="1">
      <alignment horizontal="center" vertical="center"/>
    </xf>
    <xf numFmtId="0" fontId="21" fillId="0" borderId="0" xfId="0" applyFont="1" applyBorder="1" applyAlignment="1">
      <alignment horizontal="left" vertical="center"/>
    </xf>
    <xf numFmtId="0" fontId="22" fillId="0" borderId="0" xfId="0" applyFont="1" applyAlignment="1">
      <alignment horizontal="left" vertical="center"/>
    </xf>
    <xf numFmtId="0" fontId="15" fillId="0" borderId="0" xfId="0" applyFont="1" applyAlignment="1">
      <alignment horizontal="right" vertical="center"/>
    </xf>
    <xf numFmtId="0" fontId="15" fillId="0" borderId="1" xfId="0" applyFont="1" applyBorder="1">
      <alignment vertical="center"/>
    </xf>
    <xf numFmtId="0" fontId="19" fillId="0" borderId="0" xfId="0" applyFont="1">
      <alignment vertical="center"/>
    </xf>
    <xf numFmtId="0" fontId="23" fillId="0" borderId="0" xfId="0" applyFont="1" applyBorder="1" applyAlignment="1">
      <alignment horizontal="left" vertical="center"/>
    </xf>
    <xf numFmtId="0" fontId="15" fillId="0" borderId="5" xfId="0" applyFont="1" applyBorder="1" applyAlignment="1">
      <alignment horizontal="center" vertical="center"/>
    </xf>
    <xf numFmtId="0" fontId="15" fillId="0" borderId="5" xfId="0" applyFont="1" applyBorder="1">
      <alignment vertical="center"/>
    </xf>
    <xf numFmtId="0" fontId="15" fillId="0" borderId="15" xfId="0" applyFont="1" applyBorder="1" applyAlignment="1">
      <alignment vertical="center"/>
    </xf>
    <xf numFmtId="0" fontId="15" fillId="0" borderId="15" xfId="0" applyFont="1" applyBorder="1" applyAlignment="1">
      <alignment horizontal="center" vertical="center"/>
    </xf>
    <xf numFmtId="0" fontId="15" fillId="0" borderId="15" xfId="0" applyFont="1" applyBorder="1">
      <alignment vertical="center"/>
    </xf>
    <xf numFmtId="0" fontId="6" fillId="0" borderId="0" xfId="0" applyFont="1">
      <alignment vertical="center"/>
    </xf>
    <xf numFmtId="0" fontId="6" fillId="0" borderId="5" xfId="0" applyFont="1" applyBorder="1" applyAlignment="1">
      <alignment horizontal="left" vertical="center"/>
    </xf>
    <xf numFmtId="0" fontId="19" fillId="0" borderId="13" xfId="0" applyFont="1" applyBorder="1" applyAlignment="1">
      <alignment horizontal="left" vertical="center"/>
    </xf>
    <xf numFmtId="0" fontId="19" fillId="0" borderId="9" xfId="0" applyFont="1" applyBorder="1" applyAlignment="1">
      <alignment horizontal="left" vertical="center"/>
    </xf>
    <xf numFmtId="0" fontId="19" fillId="0" borderId="5" xfId="0" applyFont="1" applyBorder="1" applyAlignment="1">
      <alignment horizontal="left" vertical="center"/>
    </xf>
    <xf numFmtId="0" fontId="6" fillId="0" borderId="14" xfId="0" applyFont="1" applyBorder="1" applyAlignment="1">
      <alignment vertical="center" textRotation="255"/>
    </xf>
    <xf numFmtId="0" fontId="6" fillId="0" borderId="6" xfId="0" applyFont="1" applyBorder="1" applyAlignment="1">
      <alignment vertical="center" textRotation="255"/>
    </xf>
    <xf numFmtId="0" fontId="6" fillId="0" borderId="1" xfId="0" applyFont="1" applyBorder="1" applyAlignment="1">
      <alignment horizontal="left" vertical="center"/>
    </xf>
    <xf numFmtId="0" fontId="6" fillId="0" borderId="1" xfId="0" applyFont="1" applyBorder="1" applyAlignment="1">
      <alignment horizontal="center" vertical="center" wrapText="1" shrinkToFit="1"/>
    </xf>
    <xf numFmtId="0" fontId="6" fillId="0" borderId="16" xfId="0" applyFont="1" applyBorder="1">
      <alignment vertical="center"/>
    </xf>
    <xf numFmtId="0" fontId="6" fillId="0" borderId="1" xfId="0" applyFont="1" applyBorder="1">
      <alignment vertical="center"/>
    </xf>
    <xf numFmtId="0" fontId="24" fillId="0" borderId="0" xfId="0" applyFont="1" applyAlignment="1">
      <alignment horizontal="center" vertical="center"/>
    </xf>
    <xf numFmtId="0" fontId="22" fillId="0" borderId="0" xfId="0" applyFont="1" applyBorder="1" applyAlignment="1">
      <alignment horizontal="left" vertical="center"/>
    </xf>
    <xf numFmtId="0" fontId="6" fillId="0" borderId="0" xfId="2" applyFont="1" applyAlignment="1">
      <alignment horizontal="center" vertical="center"/>
    </xf>
    <xf numFmtId="0" fontId="6" fillId="0" borderId="0" xfId="0" applyFont="1" applyAlignment="1">
      <alignment horizontal="right" vertical="center"/>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19" fillId="0" borderId="0" xfId="0" applyFont="1" applyAlignment="1">
      <alignment horizontal="right" vertical="center"/>
    </xf>
    <xf numFmtId="0" fontId="19" fillId="0" borderId="1" xfId="0" applyFont="1" applyBorder="1" applyAlignment="1">
      <alignment vertical="center" shrinkToFit="1"/>
    </xf>
    <xf numFmtId="0" fontId="15" fillId="0" borderId="0" xfId="0" applyFont="1" applyBorder="1" applyAlignment="1">
      <alignment horizontal="right"/>
    </xf>
    <xf numFmtId="0" fontId="19" fillId="0" borderId="0" xfId="0" applyFont="1" applyAlignment="1">
      <alignment horizontal="right"/>
    </xf>
    <xf numFmtId="0" fontId="6" fillId="0" borderId="1" xfId="0" applyFont="1" applyBorder="1" applyAlignment="1">
      <alignment vertical="center" shrinkToFit="1"/>
    </xf>
    <xf numFmtId="0" fontId="26" fillId="0" borderId="1" xfId="0" applyFont="1" applyBorder="1" applyAlignment="1">
      <alignment horizontal="center" vertical="center" shrinkToFit="1"/>
    </xf>
    <xf numFmtId="0" fontId="26" fillId="0" borderId="5" xfId="0" applyFont="1" applyBorder="1" applyAlignment="1">
      <alignment horizontal="center" vertical="center" shrinkToFit="1"/>
    </xf>
    <xf numFmtId="0" fontId="15" fillId="0" borderId="5" xfId="0" applyFont="1" applyBorder="1" applyAlignment="1">
      <alignment vertical="center" shrinkToFit="1"/>
    </xf>
    <xf numFmtId="38" fontId="6" fillId="0" borderId="1" xfId="1" applyFont="1" applyBorder="1">
      <alignment vertical="center"/>
    </xf>
    <xf numFmtId="38" fontId="6" fillId="0" borderId="5" xfId="1" applyFont="1" applyBorder="1">
      <alignment vertical="center"/>
    </xf>
    <xf numFmtId="38" fontId="6" fillId="0" borderId="16" xfId="1" applyFont="1" applyBorder="1">
      <alignment vertical="center"/>
    </xf>
    <xf numFmtId="0" fontId="8" fillId="0" borderId="1" xfId="2" applyFont="1" applyBorder="1" applyAlignment="1">
      <alignment horizontal="center" vertical="center" shrinkToFit="1"/>
    </xf>
    <xf numFmtId="176" fontId="12" fillId="0" borderId="1" xfId="1" applyNumberFormat="1" applyFont="1" applyBorder="1" applyAlignment="1">
      <alignment vertical="center"/>
    </xf>
    <xf numFmtId="176" fontId="12" fillId="2" borderId="1" xfId="1" applyNumberFormat="1" applyFont="1" applyFill="1" applyBorder="1" applyAlignment="1">
      <alignment vertical="center"/>
    </xf>
    <xf numFmtId="176" fontId="12" fillId="0" borderId="2" xfId="1" applyNumberFormat="1" applyFont="1" applyBorder="1" applyAlignment="1">
      <alignment vertical="center"/>
    </xf>
    <xf numFmtId="176" fontId="12" fillId="0" borderId="3" xfId="1" applyNumberFormat="1" applyFont="1" applyBorder="1" applyAlignment="1">
      <alignment vertical="center"/>
    </xf>
    <xf numFmtId="176" fontId="12" fillId="0" borderId="4" xfId="1" applyNumberFormat="1" applyFont="1" applyBorder="1" applyAlignment="1">
      <alignment vertical="center"/>
    </xf>
    <xf numFmtId="176" fontId="12" fillId="0" borderId="6" xfId="1" applyNumberFormat="1" applyFont="1" applyBorder="1" applyAlignment="1">
      <alignment horizontal="right" vertical="center"/>
    </xf>
    <xf numFmtId="176" fontId="12" fillId="0" borderId="8" xfId="1" applyNumberFormat="1" applyFont="1" applyBorder="1" applyAlignment="1">
      <alignment wrapText="1"/>
    </xf>
    <xf numFmtId="176" fontId="12" fillId="2" borderId="2" xfId="1" applyNumberFormat="1" applyFont="1" applyFill="1" applyBorder="1" applyAlignment="1">
      <alignment vertical="center"/>
    </xf>
    <xf numFmtId="176" fontId="12" fillId="2" borderId="3" xfId="1" applyNumberFormat="1" applyFont="1" applyFill="1" applyBorder="1" applyAlignment="1">
      <alignment vertical="center"/>
    </xf>
    <xf numFmtId="176" fontId="12" fillId="2" borderId="4" xfId="1" applyNumberFormat="1" applyFont="1" applyFill="1" applyBorder="1" applyAlignment="1">
      <alignment vertical="center"/>
    </xf>
    <xf numFmtId="176" fontId="12" fillId="2" borderId="6" xfId="1" applyNumberFormat="1" applyFont="1" applyFill="1" applyBorder="1" applyAlignment="1">
      <alignment horizontal="right" vertical="center"/>
    </xf>
    <xf numFmtId="176" fontId="12" fillId="2" borderId="8" xfId="1" applyNumberFormat="1" applyFont="1" applyFill="1" applyBorder="1" applyAlignment="1">
      <alignment wrapText="1"/>
    </xf>
    <xf numFmtId="176" fontId="12" fillId="0" borderId="10" xfId="1" applyNumberFormat="1" applyFont="1" applyBorder="1" applyAlignment="1">
      <alignment vertical="center"/>
    </xf>
    <xf numFmtId="176" fontId="12" fillId="0" borderId="11" xfId="1" applyNumberFormat="1" applyFont="1" applyBorder="1" applyAlignment="1">
      <alignment vertical="center"/>
    </xf>
    <xf numFmtId="176" fontId="12" fillId="0" borderId="12" xfId="1" applyNumberFormat="1" applyFont="1" applyBorder="1" applyAlignment="1">
      <alignment vertical="center"/>
    </xf>
    <xf numFmtId="176" fontId="12" fillId="2" borderId="10" xfId="1" applyNumberFormat="1" applyFont="1" applyFill="1" applyBorder="1" applyAlignment="1">
      <alignment vertical="center"/>
    </xf>
    <xf numFmtId="176" fontId="12" fillId="2" borderId="11" xfId="1" applyNumberFormat="1" applyFont="1" applyFill="1" applyBorder="1" applyAlignment="1">
      <alignment vertical="center"/>
    </xf>
    <xf numFmtId="176" fontId="12" fillId="2" borderId="12" xfId="1" applyNumberFormat="1" applyFont="1" applyFill="1" applyBorder="1" applyAlignment="1">
      <alignment vertical="center"/>
    </xf>
    <xf numFmtId="49" fontId="12" fillId="0" borderId="1" xfId="1" applyNumberFormat="1" applyFont="1" applyBorder="1" applyAlignment="1">
      <alignment vertical="center" shrinkToFit="1"/>
    </xf>
    <xf numFmtId="0" fontId="12" fillId="0" borderId="1" xfId="1" applyNumberFormat="1" applyFont="1" applyBorder="1">
      <alignment vertical="center"/>
    </xf>
    <xf numFmtId="176" fontId="3" fillId="2" borderId="1" xfId="1" applyNumberFormat="1" applyFont="1" applyFill="1" applyBorder="1" applyAlignment="1">
      <alignment vertical="center"/>
    </xf>
    <xf numFmtId="177" fontId="12" fillId="0" borderId="1" xfId="1" applyNumberFormat="1" applyFont="1" applyBorder="1" applyAlignment="1">
      <alignment vertical="center"/>
    </xf>
    <xf numFmtId="10" fontId="12" fillId="0" borderId="1" xfId="1" applyNumberFormat="1" applyFont="1" applyBorder="1" applyAlignment="1">
      <alignment horizontal="center" vertical="center"/>
    </xf>
    <xf numFmtId="49" fontId="3"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24" fillId="0" borderId="10" xfId="0" applyNumberFormat="1" applyFont="1" applyBorder="1" applyAlignment="1">
      <alignment horizontal="center" vertical="center" shrinkToFit="1"/>
    </xf>
    <xf numFmtId="177" fontId="3" fillId="0" borderId="1" xfId="1" applyNumberFormat="1" applyFont="1" applyBorder="1" applyAlignment="1">
      <alignment vertical="center"/>
    </xf>
    <xf numFmtId="177" fontId="15" fillId="0" borderId="1" xfId="1" applyNumberFormat="1" applyFont="1" applyBorder="1">
      <alignment vertical="center"/>
    </xf>
    <xf numFmtId="176" fontId="15" fillId="2" borderId="1" xfId="1" applyNumberFormat="1" applyFont="1" applyFill="1" applyBorder="1">
      <alignment vertical="center"/>
    </xf>
    <xf numFmtId="176" fontId="15" fillId="2" borderId="5" xfId="1" applyNumberFormat="1" applyFont="1" applyFill="1" applyBorder="1">
      <alignment vertical="center"/>
    </xf>
    <xf numFmtId="176" fontId="15" fillId="2" borderId="15" xfId="1" applyNumberFormat="1" applyFont="1" applyFill="1" applyBorder="1">
      <alignment vertical="center"/>
    </xf>
    <xf numFmtId="0" fontId="15" fillId="0" borderId="0" xfId="0" applyNumberFormat="1" applyFont="1" applyAlignment="1">
      <alignment horizontal="center" vertical="center"/>
    </xf>
    <xf numFmtId="176" fontId="6" fillId="2" borderId="5" xfId="1" applyNumberFormat="1" applyFont="1" applyFill="1" applyBorder="1" applyAlignment="1">
      <alignment vertical="center"/>
    </xf>
    <xf numFmtId="176" fontId="6" fillId="2" borderId="13" xfId="1" applyNumberFormat="1" applyFont="1" applyFill="1" applyBorder="1" applyAlignment="1">
      <alignment vertical="center"/>
    </xf>
    <xf numFmtId="176" fontId="6" fillId="2" borderId="9" xfId="1" applyNumberFormat="1" applyFont="1" applyFill="1" applyBorder="1" applyAlignment="1">
      <alignment vertical="center"/>
    </xf>
    <xf numFmtId="176" fontId="6" fillId="2" borderId="1" xfId="0" applyNumberFormat="1" applyFont="1" applyFill="1" applyBorder="1">
      <alignment vertical="center"/>
    </xf>
    <xf numFmtId="176" fontId="8" fillId="2" borderId="11" xfId="0" applyNumberFormat="1" applyFont="1" applyFill="1" applyBorder="1" applyAlignment="1">
      <alignment horizontal="right" vertical="center"/>
    </xf>
    <xf numFmtId="177" fontId="15" fillId="0" borderId="1" xfId="0" applyNumberFormat="1" applyFont="1" applyBorder="1">
      <alignment vertical="center"/>
    </xf>
    <xf numFmtId="177" fontId="15" fillId="0" borderId="5" xfId="0" applyNumberFormat="1" applyFont="1" applyBorder="1">
      <alignment vertical="center"/>
    </xf>
    <xf numFmtId="176" fontId="15" fillId="2" borderId="15" xfId="0" applyNumberFormat="1" applyFont="1" applyFill="1" applyBorder="1">
      <alignment vertical="center"/>
    </xf>
    <xf numFmtId="177" fontId="8" fillId="0" borderId="7" xfId="2" applyNumberFormat="1" applyFont="1" applyBorder="1" applyAlignment="1">
      <alignment vertical="center"/>
    </xf>
    <xf numFmtId="177" fontId="8" fillId="0" borderId="8" xfId="2" applyNumberFormat="1" applyFont="1" applyBorder="1" applyAlignment="1">
      <alignment vertical="center"/>
    </xf>
    <xf numFmtId="0" fontId="13" fillId="0" borderId="3" xfId="0" applyFont="1" applyBorder="1" applyAlignment="1">
      <alignment horizontal="left" vertical="top" wrapText="1"/>
    </xf>
    <xf numFmtId="176" fontId="3" fillId="0" borderId="1"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177" fontId="6" fillId="0" borderId="5" xfId="1" applyNumberFormat="1" applyFont="1" applyBorder="1" applyAlignment="1">
      <alignment vertical="center"/>
    </xf>
    <xf numFmtId="177" fontId="6" fillId="0" borderId="13" xfId="1" applyNumberFormat="1" applyFont="1" applyBorder="1" applyAlignment="1">
      <alignment vertical="center"/>
    </xf>
    <xf numFmtId="177" fontId="6" fillId="0" borderId="9" xfId="1" applyNumberFormat="1" applyFont="1" applyBorder="1" applyAlignment="1">
      <alignment vertical="center"/>
    </xf>
    <xf numFmtId="0" fontId="6" fillId="0" borderId="2"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6" fillId="0" borderId="4" xfId="0" quotePrefix="1" applyFont="1" applyBorder="1" applyAlignment="1">
      <alignment horizontal="left" vertical="center" wrapText="1"/>
    </xf>
    <xf numFmtId="0" fontId="6" fillId="0" borderId="22" xfId="0" applyFont="1" applyBorder="1" applyAlignment="1">
      <alignment vertical="center" wrapText="1"/>
    </xf>
    <xf numFmtId="0" fontId="6" fillId="0" borderId="8" xfId="0" applyFont="1" applyBorder="1" applyAlignment="1">
      <alignment vertical="center" wrapText="1"/>
    </xf>
    <xf numFmtId="0" fontId="6" fillId="0" borderId="22" xfId="0" quotePrefix="1" applyFont="1" applyBorder="1" applyAlignment="1">
      <alignment horizontal="left" vertical="center" wrapText="1"/>
    </xf>
    <xf numFmtId="177" fontId="6" fillId="0" borderId="1" xfId="0" applyNumberFormat="1" applyFont="1" applyBorder="1">
      <alignment vertical="center"/>
    </xf>
    <xf numFmtId="177" fontId="6" fillId="0" borderId="1" xfId="0" applyNumberFormat="1" applyFont="1" applyBorder="1" applyAlignment="1">
      <alignment vertical="center"/>
    </xf>
    <xf numFmtId="177" fontId="6" fillId="0" borderId="5" xfId="1" applyNumberFormat="1" applyFont="1" applyFill="1" applyBorder="1">
      <alignment vertical="center"/>
    </xf>
    <xf numFmtId="177" fontId="6" fillId="0" borderId="13" xfId="1" applyNumberFormat="1" applyFont="1" applyFill="1" applyBorder="1">
      <alignment vertical="center"/>
    </xf>
    <xf numFmtId="177" fontId="6" fillId="0" borderId="9" xfId="1" applyNumberFormat="1" applyFont="1" applyFill="1" applyBorder="1">
      <alignment vertical="center"/>
    </xf>
    <xf numFmtId="177" fontId="6" fillId="0" borderId="13" xfId="1" applyNumberFormat="1" applyFont="1" applyBorder="1">
      <alignment vertical="center"/>
    </xf>
    <xf numFmtId="177" fontId="6" fillId="0" borderId="9" xfId="1" applyNumberFormat="1" applyFont="1" applyBorder="1">
      <alignment vertical="center"/>
    </xf>
    <xf numFmtId="177" fontId="12" fillId="2" borderId="3" xfId="1" applyNumberFormat="1" applyFont="1" applyFill="1" applyBorder="1" applyAlignment="1">
      <alignment vertical="center"/>
    </xf>
    <xf numFmtId="177" fontId="12" fillId="2" borderId="7" xfId="1" applyNumberFormat="1" applyFont="1" applyFill="1" applyBorder="1" applyAlignment="1">
      <alignment vertical="center" wrapText="1"/>
    </xf>
    <xf numFmtId="176" fontId="12" fillId="2" borderId="7" xfId="1" applyNumberFormat="1" applyFont="1" applyFill="1" applyBorder="1" applyAlignment="1">
      <alignment vertical="center" wrapText="1"/>
    </xf>
    <xf numFmtId="176" fontId="12" fillId="0" borderId="7" xfId="1" applyNumberFormat="1" applyFont="1" applyBorder="1" applyAlignment="1">
      <alignment vertical="center" wrapText="1"/>
    </xf>
    <xf numFmtId="0" fontId="6" fillId="0" borderId="0" xfId="2" applyFont="1" applyBorder="1" applyAlignment="1">
      <alignment horizontal="left" vertical="center"/>
    </xf>
    <xf numFmtId="0" fontId="6" fillId="0" borderId="0" xfId="2" applyFont="1">
      <alignment vertical="center"/>
    </xf>
    <xf numFmtId="177" fontId="3" fillId="2" borderId="1" xfId="1" applyNumberFormat="1" applyFont="1" applyFill="1" applyBorder="1" applyAlignment="1">
      <alignment vertical="center"/>
    </xf>
    <xf numFmtId="177" fontId="6" fillId="2" borderId="1" xfId="1" applyNumberFormat="1" applyFont="1" applyFill="1" applyBorder="1" applyAlignment="1">
      <alignment vertical="center"/>
    </xf>
    <xf numFmtId="177" fontId="6" fillId="2" borderId="5" xfId="1" applyNumberFormat="1" applyFont="1" applyFill="1" applyBorder="1" applyAlignment="1">
      <alignment vertical="center"/>
    </xf>
    <xf numFmtId="177" fontId="6" fillId="2" borderId="1" xfId="0" applyNumberFormat="1" applyFont="1" applyFill="1" applyBorder="1" applyAlignment="1">
      <alignment vertical="center"/>
    </xf>
    <xf numFmtId="177" fontId="6" fillId="2" borderId="1" xfId="1" applyNumberFormat="1" applyFont="1" applyFill="1" applyBorder="1">
      <alignment vertical="center"/>
    </xf>
    <xf numFmtId="177" fontId="6" fillId="2" borderId="1" xfId="0" applyNumberFormat="1" applyFont="1" applyFill="1" applyBorder="1">
      <alignment vertical="center"/>
    </xf>
    <xf numFmtId="177" fontId="8" fillId="2" borderId="1" xfId="2" applyNumberFormat="1" applyFont="1" applyFill="1" applyBorder="1" applyAlignment="1">
      <alignment horizontal="right" vertical="center"/>
    </xf>
    <xf numFmtId="177" fontId="3" fillId="2" borderId="1" xfId="0" applyNumberFormat="1" applyFont="1" applyFill="1" applyBorder="1" applyAlignment="1">
      <alignment vertical="center"/>
    </xf>
    <xf numFmtId="176" fontId="3" fillId="2" borderId="1" xfId="0" applyNumberFormat="1" applyFont="1" applyFill="1" applyBorder="1" applyAlignment="1">
      <alignment vertical="center"/>
    </xf>
    <xf numFmtId="176" fontId="3" fillId="0" borderId="1" xfId="0" applyNumberFormat="1" applyFont="1" applyBorder="1" applyAlignment="1">
      <alignment vertical="center"/>
    </xf>
    <xf numFmtId="38" fontId="6" fillId="2" borderId="5" xfId="1" applyFont="1" applyFill="1" applyBorder="1">
      <alignment vertical="center"/>
    </xf>
    <xf numFmtId="176" fontId="6" fillId="2" borderId="5" xfId="1" applyNumberFormat="1" applyFont="1" applyFill="1" applyBorder="1">
      <alignment vertical="center"/>
    </xf>
    <xf numFmtId="176" fontId="6" fillId="2" borderId="13" xfId="1" applyNumberFormat="1" applyFont="1" applyFill="1" applyBorder="1">
      <alignment vertical="center"/>
    </xf>
    <xf numFmtId="176" fontId="6" fillId="2" borderId="9" xfId="1" applyNumberFormat="1" applyFont="1" applyFill="1" applyBorder="1">
      <alignment vertical="center"/>
    </xf>
    <xf numFmtId="0" fontId="7" fillId="0" borderId="0" xfId="2" applyFont="1" applyBorder="1" applyAlignment="1">
      <alignment horizontal="left" vertical="center"/>
    </xf>
    <xf numFmtId="0" fontId="8" fillId="0" borderId="9" xfId="0" applyFont="1" applyBorder="1" applyAlignment="1">
      <alignment horizontal="center" vertical="center"/>
    </xf>
    <xf numFmtId="177" fontId="8" fillId="0" borderId="1" xfId="2" applyNumberFormat="1" applyFont="1" applyBorder="1" applyAlignment="1">
      <alignment vertical="center"/>
    </xf>
    <xf numFmtId="0" fontId="12" fillId="0" borderId="1" xfId="0" applyFont="1"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left" vertical="center"/>
    </xf>
    <xf numFmtId="0" fontId="15" fillId="0" borderId="0" xfId="0" applyFont="1" applyAlignment="1">
      <alignment horizontal="lef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9" fillId="0" borderId="0" xfId="0" applyFont="1" applyAlignment="1">
      <alignment horizontal="center" vertical="center"/>
    </xf>
    <xf numFmtId="0" fontId="20" fillId="0" borderId="0" xfId="0" applyFont="1" applyBorder="1" applyAlignment="1">
      <alignment horizontal="left" vertical="center"/>
    </xf>
    <xf numFmtId="0" fontId="6" fillId="0" borderId="4" xfId="0" applyFont="1" applyBorder="1" applyAlignment="1">
      <alignment horizontal="left" vertical="center"/>
    </xf>
    <xf numFmtId="0" fontId="9" fillId="0" borderId="0" xfId="0" applyFont="1" applyBorder="1" applyAlignment="1">
      <alignment horizontal="left" vertical="center"/>
    </xf>
    <xf numFmtId="0" fontId="3" fillId="0" borderId="0" xfId="0" applyFont="1" applyBorder="1" applyAlignment="1">
      <alignment horizontal="left" vertical="top" wrapText="1"/>
    </xf>
    <xf numFmtId="0" fontId="15" fillId="0" borderId="0" xfId="0" applyFont="1" applyAlignment="1">
      <alignment horizontal="left" vertical="top" wrapText="1"/>
    </xf>
    <xf numFmtId="0" fontId="19" fillId="0" borderId="0" xfId="0" applyFont="1" applyFill="1" applyAlignment="1">
      <alignment horizontal="center" vertical="center"/>
    </xf>
    <xf numFmtId="0" fontId="27" fillId="0" borderId="0" xfId="0" applyFont="1" applyBorder="1" applyAlignment="1">
      <alignment horizontal="left"/>
    </xf>
    <xf numFmtId="0" fontId="19" fillId="0" borderId="1" xfId="0" applyFont="1" applyBorder="1" applyAlignment="1">
      <alignment horizontal="center" vertical="center"/>
    </xf>
    <xf numFmtId="0" fontId="25" fillId="0" borderId="0" xfId="0" applyFont="1" applyAlignment="1">
      <alignment horizontal="center" vertical="center"/>
    </xf>
    <xf numFmtId="0" fontId="8" fillId="0" borderId="0" xfId="0" applyFont="1" applyAlignment="1">
      <alignment horizontal="center" vertical="center"/>
    </xf>
    <xf numFmtId="0" fontId="29" fillId="0" borderId="0" xfId="0" quotePrefix="1" applyFont="1" applyAlignment="1">
      <alignment horizontal="left" vertical="center"/>
    </xf>
    <xf numFmtId="0" fontId="30" fillId="0" borderId="0" xfId="0" applyFont="1">
      <alignment vertical="center"/>
    </xf>
    <xf numFmtId="0" fontId="29" fillId="0" borderId="0" xfId="0" applyFont="1">
      <alignment vertical="center"/>
    </xf>
    <xf numFmtId="0" fontId="30" fillId="2" borderId="0" xfId="0" applyFont="1" applyFill="1" applyAlignment="1">
      <alignment vertical="center"/>
    </xf>
    <xf numFmtId="0" fontId="30" fillId="0" borderId="0" xfId="0" applyFont="1" applyFill="1" applyAlignment="1">
      <alignment vertical="center"/>
    </xf>
    <xf numFmtId="49" fontId="30" fillId="2" borderId="0" xfId="0" applyNumberFormat="1" applyFont="1" applyFill="1">
      <alignment vertical="center"/>
    </xf>
    <xf numFmtId="178" fontId="30" fillId="0" borderId="0" xfId="0" applyNumberFormat="1" applyFont="1">
      <alignment vertical="center"/>
    </xf>
    <xf numFmtId="0" fontId="30" fillId="2" borderId="0" xfId="0" applyFont="1" applyFill="1">
      <alignment vertical="center"/>
    </xf>
    <xf numFmtId="0" fontId="30" fillId="0" borderId="0" xfId="0" quotePrefix="1" applyFont="1" applyAlignment="1">
      <alignment horizontal="left" vertical="center"/>
    </xf>
    <xf numFmtId="0" fontId="8" fillId="0" borderId="0" xfId="0" applyFont="1">
      <alignment vertical="center"/>
    </xf>
    <xf numFmtId="0" fontId="8" fillId="0" borderId="0" xfId="0" quotePrefix="1"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6" xfId="0" quotePrefix="1" applyFont="1" applyBorder="1" applyAlignment="1">
      <alignment horizontal="left" vertical="center"/>
    </xf>
    <xf numFmtId="0" fontId="8" fillId="0" borderId="14" xfId="0" applyFont="1" applyBorder="1">
      <alignment vertical="center"/>
    </xf>
    <xf numFmtId="0" fontId="8" fillId="0" borderId="0" xfId="0" applyFont="1" applyBorder="1">
      <alignment vertical="center"/>
    </xf>
    <xf numFmtId="0" fontId="8" fillId="0" borderId="22" xfId="0" applyFont="1" applyBorder="1">
      <alignment vertical="center"/>
    </xf>
    <xf numFmtId="0" fontId="8" fillId="0" borderId="2" xfId="0" quotePrefix="1" applyFont="1" applyBorder="1" applyAlignment="1">
      <alignment horizontal="left" vertical="center"/>
    </xf>
    <xf numFmtId="0" fontId="8" fillId="0" borderId="0" xfId="2" applyFont="1" applyAlignment="1">
      <alignment horizontal="right" vertical="center"/>
    </xf>
    <xf numFmtId="0" fontId="32" fillId="0" borderId="0" xfId="2" applyFont="1" applyAlignment="1">
      <alignment horizontal="center" vertical="center"/>
    </xf>
    <xf numFmtId="0" fontId="11" fillId="0" borderId="0" xfId="2" applyFont="1" applyAlignment="1">
      <alignment horizontal="center" vertical="center"/>
    </xf>
    <xf numFmtId="177" fontId="8" fillId="0" borderId="6" xfId="0" applyNumberFormat="1" applyFont="1" applyBorder="1" applyAlignment="1">
      <alignment horizontal="right" vertical="center"/>
    </xf>
    <xf numFmtId="0" fontId="25" fillId="0" borderId="0" xfId="0" applyFont="1" applyAlignment="1">
      <alignment horizontal="right" vertical="center"/>
    </xf>
    <xf numFmtId="0" fontId="32" fillId="0" borderId="0" xfId="0" applyFont="1" applyAlignment="1">
      <alignment horizontal="center" vertical="center"/>
    </xf>
    <xf numFmtId="0" fontId="7" fillId="0" borderId="0" xfId="0" applyFont="1" applyAlignment="1">
      <alignment horizontal="center" vertical="center"/>
    </xf>
    <xf numFmtId="0" fontId="25" fillId="0" borderId="0" xfId="0" applyFont="1" applyAlignment="1">
      <alignment horizontal="left" vertical="center"/>
    </xf>
    <xf numFmtId="0" fontId="21" fillId="0" borderId="0" xfId="0" applyFont="1" applyAlignment="1">
      <alignment horizontal="center" vertical="center"/>
    </xf>
    <xf numFmtId="0" fontId="34" fillId="0" borderId="0" xfId="0" applyFont="1" applyAlignment="1">
      <alignment horizontal="center" vertical="center"/>
    </xf>
    <xf numFmtId="0" fontId="8" fillId="0" borderId="0" xfId="0" applyFont="1" applyAlignment="1">
      <alignment horizontal="left" vertical="center"/>
    </xf>
    <xf numFmtId="0" fontId="35" fillId="0" borderId="0" xfId="0" applyFont="1" applyAlignment="1">
      <alignment horizontal="center" vertical="center"/>
    </xf>
    <xf numFmtId="0" fontId="6" fillId="0" borderId="0" xfId="0" applyFont="1" applyAlignment="1">
      <alignment horizontal="left" vertical="center"/>
    </xf>
    <xf numFmtId="0" fontId="25" fillId="0" borderId="0" xfId="0" applyFont="1" applyBorder="1" applyAlignment="1">
      <alignment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36" fillId="0" borderId="0" xfId="0" applyFont="1" applyAlignment="1">
      <alignment horizontal="left" vertical="center"/>
    </xf>
    <xf numFmtId="0" fontId="8" fillId="0" borderId="0" xfId="0" quotePrefix="1" applyFont="1" applyAlignment="1">
      <alignment horizontal="left" vertical="center"/>
    </xf>
    <xf numFmtId="0" fontId="39" fillId="0" borderId="0" xfId="0" quotePrefix="1" applyFont="1" applyBorder="1" applyAlignment="1">
      <alignment horizontal="left" vertical="center"/>
    </xf>
    <xf numFmtId="0" fontId="39" fillId="0" borderId="2" xfId="0" applyFont="1" applyBorder="1">
      <alignment vertical="center"/>
    </xf>
    <xf numFmtId="0" fontId="36" fillId="0" borderId="6" xfId="0" applyFont="1" applyBorder="1" applyAlignment="1">
      <alignment vertical="center"/>
    </xf>
    <xf numFmtId="0" fontId="36" fillId="0" borderId="6" xfId="0" applyFont="1" applyBorder="1">
      <alignment vertical="center"/>
    </xf>
    <xf numFmtId="0" fontId="39" fillId="0" borderId="14" xfId="0" applyFont="1" applyBorder="1">
      <alignment vertical="center"/>
    </xf>
    <xf numFmtId="0" fontId="39" fillId="0" borderId="0" xfId="0" applyFont="1" applyAlignment="1">
      <alignment horizontal="right" vertical="center"/>
    </xf>
    <xf numFmtId="49" fontId="43" fillId="0" borderId="0" xfId="3" applyNumberFormat="1" applyFont="1" applyAlignment="1">
      <alignment vertical="center"/>
    </xf>
    <xf numFmtId="49" fontId="41" fillId="0" borderId="0" xfId="3" applyNumberFormat="1" applyFont="1" applyAlignment="1">
      <alignment horizontal="centerContinuous" vertical="center"/>
    </xf>
    <xf numFmtId="0" fontId="45" fillId="0" borderId="0" xfId="4" applyFont="1">
      <alignment vertical="center"/>
    </xf>
    <xf numFmtId="49" fontId="46" fillId="0" borderId="0" xfId="3" applyNumberFormat="1" applyFont="1">
      <alignment vertical="center"/>
    </xf>
    <xf numFmtId="49" fontId="28" fillId="0" borderId="0" xfId="3" applyNumberFormat="1" applyFont="1">
      <alignment vertical="center"/>
    </xf>
    <xf numFmtId="49" fontId="28" fillId="0" borderId="0" xfId="3" applyNumberFormat="1" applyFont="1" applyFill="1">
      <alignment vertical="center"/>
    </xf>
    <xf numFmtId="49" fontId="28" fillId="0" borderId="0" xfId="5" applyNumberFormat="1" applyFont="1">
      <alignment vertical="center"/>
    </xf>
    <xf numFmtId="49" fontId="19" fillId="0" borderId="0" xfId="5" applyNumberFormat="1" applyFont="1" applyFill="1">
      <alignment vertical="center"/>
    </xf>
    <xf numFmtId="0" fontId="45" fillId="0" borderId="0" xfId="4" applyFont="1" applyAlignment="1">
      <alignment horizontal="right" vertical="center"/>
    </xf>
    <xf numFmtId="0" fontId="28" fillId="0" borderId="0" xfId="4" applyFont="1" applyAlignment="1">
      <alignment horizontal="right" vertical="center"/>
    </xf>
    <xf numFmtId="49" fontId="28" fillId="0" borderId="0" xfId="3" applyNumberFormat="1" applyFont="1" applyAlignment="1">
      <alignment horizontal="right" vertical="center"/>
    </xf>
    <xf numFmtId="49" fontId="28" fillId="0" borderId="10" xfId="3" applyNumberFormat="1" applyFont="1" applyBorder="1" applyAlignment="1">
      <alignment horizontal="center" vertical="center"/>
    </xf>
    <xf numFmtId="49" fontId="28" fillId="0" borderId="1" xfId="3" applyNumberFormat="1" applyFont="1" applyBorder="1" applyAlignment="1">
      <alignment horizontal="center" vertical="center"/>
    </xf>
    <xf numFmtId="3" fontId="28" fillId="0" borderId="10" xfId="3" applyNumberFormat="1" applyFont="1" applyFill="1" applyBorder="1" applyAlignment="1">
      <alignment vertical="center"/>
    </xf>
    <xf numFmtId="3" fontId="28" fillId="4" borderId="1" xfId="3" applyNumberFormat="1" applyFont="1" applyFill="1" applyBorder="1" applyAlignment="1">
      <alignment vertical="center"/>
    </xf>
    <xf numFmtId="3" fontId="28" fillId="4" borderId="10" xfId="3" applyNumberFormat="1" applyFont="1" applyFill="1" applyBorder="1" applyAlignment="1">
      <alignment vertical="center"/>
    </xf>
    <xf numFmtId="49" fontId="28" fillId="0" borderId="0" xfId="3" applyNumberFormat="1" applyFont="1" applyBorder="1" applyAlignment="1">
      <alignment horizontal="centerContinuous" vertical="center"/>
    </xf>
    <xf numFmtId="3" fontId="10" fillId="0" borderId="0" xfId="3" applyNumberFormat="1" applyFont="1" applyBorder="1" applyAlignment="1">
      <alignment horizontal="right" vertical="center"/>
    </xf>
    <xf numFmtId="49" fontId="39" fillId="0" borderId="0" xfId="3" applyNumberFormat="1" applyFont="1">
      <alignment vertical="center"/>
    </xf>
    <xf numFmtId="0" fontId="28" fillId="0" borderId="0" xfId="4" applyFont="1">
      <alignment vertical="center"/>
    </xf>
    <xf numFmtId="0" fontId="28" fillId="0" borderId="0" xfId="4" applyFont="1" applyBorder="1">
      <alignment vertical="center"/>
    </xf>
    <xf numFmtId="179" fontId="28" fillId="0" borderId="0" xfId="4" applyNumberFormat="1" applyFont="1" applyFill="1">
      <alignment vertical="center"/>
    </xf>
    <xf numFmtId="0" fontId="28" fillId="0" borderId="7" xfId="4" applyFont="1" applyBorder="1">
      <alignment vertical="center"/>
    </xf>
    <xf numFmtId="179" fontId="28" fillId="0" borderId="7" xfId="4" applyNumberFormat="1" applyFont="1" applyFill="1" applyBorder="1">
      <alignment vertical="center"/>
    </xf>
    <xf numFmtId="179" fontId="28" fillId="4" borderId="3" xfId="4" applyNumberFormat="1" applyFont="1" applyFill="1" applyBorder="1">
      <alignment vertical="center"/>
    </xf>
    <xf numFmtId="3" fontId="28" fillId="0" borderId="10" xfId="3" applyNumberFormat="1" applyFont="1" applyFill="1" applyBorder="1" applyAlignment="1">
      <alignment horizontal="right" vertical="center"/>
    </xf>
    <xf numFmtId="49" fontId="28" fillId="0" borderId="6" xfId="3" applyNumberFormat="1" applyFont="1" applyBorder="1" applyAlignment="1">
      <alignment horizontal="centerContinuous" vertical="center"/>
    </xf>
    <xf numFmtId="49" fontId="28" fillId="0" borderId="7" xfId="3" applyNumberFormat="1" applyFont="1" applyBorder="1" applyAlignment="1">
      <alignment horizontal="centerContinuous" vertical="center"/>
    </xf>
    <xf numFmtId="3" fontId="28" fillId="4" borderId="10" xfId="3" applyNumberFormat="1" applyFont="1" applyFill="1" applyBorder="1" applyAlignment="1">
      <alignment horizontal="right" vertical="center"/>
    </xf>
    <xf numFmtId="3" fontId="28" fillId="4" borderId="1" xfId="3" applyNumberFormat="1" applyFont="1" applyFill="1" applyBorder="1" applyAlignment="1">
      <alignment horizontal="right" vertical="center"/>
    </xf>
    <xf numFmtId="49" fontId="28" fillId="0" borderId="10" xfId="3" applyNumberFormat="1" applyFont="1" applyBorder="1" applyAlignment="1">
      <alignment horizontal="center" vertical="center" shrinkToFit="1"/>
    </xf>
    <xf numFmtId="179" fontId="28" fillId="5" borderId="3" xfId="4" applyNumberFormat="1" applyFont="1" applyFill="1" applyBorder="1">
      <alignment vertical="center"/>
    </xf>
    <xf numFmtId="0" fontId="35" fillId="0" borderId="0" xfId="0" applyFont="1" applyAlignment="1">
      <alignment horizontal="right" vertical="center"/>
    </xf>
    <xf numFmtId="0" fontId="38" fillId="0" borderId="0" xfId="0" quotePrefix="1" applyFont="1" applyAlignment="1">
      <alignment horizontal="left" vertical="center"/>
    </xf>
    <xf numFmtId="0" fontId="45" fillId="0" borderId="0" xfId="2" applyFont="1">
      <alignment vertical="center"/>
    </xf>
    <xf numFmtId="49" fontId="10" fillId="0" borderId="0" xfId="2" applyNumberFormat="1" applyFont="1" applyBorder="1" applyAlignment="1">
      <alignment horizontal="right"/>
    </xf>
    <xf numFmtId="49" fontId="51" fillId="0" borderId="0" xfId="2" applyNumberFormat="1" applyFont="1" applyBorder="1" applyAlignment="1">
      <alignment horizontal="centerContinuous" vertical="center"/>
    </xf>
    <xf numFmtId="0" fontId="45" fillId="0" borderId="0" xfId="2" applyFont="1" applyAlignment="1">
      <alignment horizontal="centerContinuous" vertical="center"/>
    </xf>
    <xf numFmtId="49" fontId="10" fillId="0" borderId="0" xfId="2" applyNumberFormat="1" applyFont="1" applyBorder="1" applyAlignment="1">
      <alignment horizontal="centerContinuous"/>
    </xf>
    <xf numFmtId="0" fontId="45" fillId="0" borderId="0" xfId="2" applyFont="1" applyAlignment="1">
      <alignment horizontal="centerContinuous"/>
    </xf>
    <xf numFmtId="49" fontId="52" fillId="0" borderId="0" xfId="2" applyNumberFormat="1" applyFont="1">
      <alignment vertical="center"/>
    </xf>
    <xf numFmtId="49" fontId="10" fillId="0" borderId="0" xfId="2" applyNumberFormat="1" applyFont="1" applyBorder="1" applyAlignment="1">
      <alignment horizontal="right" vertical="center"/>
    </xf>
    <xf numFmtId="0" fontId="10" fillId="0" borderId="23" xfId="2" applyFont="1" applyBorder="1" applyAlignment="1">
      <alignment horizontal="center" vertical="center"/>
    </xf>
    <xf numFmtId="0" fontId="10" fillId="0" borderId="24" xfId="2" applyFont="1" applyBorder="1" applyAlignment="1">
      <alignment horizontal="center" vertical="center"/>
    </xf>
    <xf numFmtId="0" fontId="10" fillId="0" borderId="11" xfId="2" applyFont="1" applyBorder="1" applyAlignment="1">
      <alignment horizontal="centerContinuous" vertical="center"/>
    </xf>
    <xf numFmtId="0" fontId="10" fillId="0" borderId="25" xfId="2" applyFont="1" applyBorder="1" applyAlignment="1">
      <alignment horizontal="centerContinuous" vertical="center"/>
    </xf>
    <xf numFmtId="0" fontId="10" fillId="0" borderId="12" xfId="2" applyFont="1" applyBorder="1" applyAlignment="1">
      <alignment horizontal="centerContinuous" vertical="center"/>
    </xf>
    <xf numFmtId="0" fontId="10" fillId="0" borderId="26" xfId="2" applyFont="1" applyBorder="1">
      <alignment vertical="center"/>
    </xf>
    <xf numFmtId="0" fontId="10" fillId="0" borderId="27" xfId="2" applyFont="1" applyBorder="1">
      <alignment vertical="center"/>
    </xf>
    <xf numFmtId="0" fontId="10" fillId="0" borderId="28" xfId="2" applyFont="1" applyBorder="1">
      <alignment vertical="center"/>
    </xf>
    <xf numFmtId="0" fontId="10" fillId="0" borderId="29" xfId="2" applyFont="1" applyBorder="1">
      <alignment vertical="center"/>
    </xf>
    <xf numFmtId="0" fontId="10" fillId="0" borderId="30" xfId="2" applyFont="1" applyBorder="1">
      <alignment vertical="center"/>
    </xf>
    <xf numFmtId="3" fontId="10" fillId="0" borderId="0" xfId="6" applyNumberFormat="1" applyFont="1" applyBorder="1">
      <alignment vertical="center"/>
    </xf>
    <xf numFmtId="3" fontId="10" fillId="0" borderId="31" xfId="6" applyNumberFormat="1" applyFont="1" applyBorder="1">
      <alignment vertical="center"/>
    </xf>
    <xf numFmtId="0" fontId="10" fillId="0" borderId="31" xfId="2" applyFont="1" applyBorder="1">
      <alignment vertical="center"/>
    </xf>
    <xf numFmtId="3" fontId="10" fillId="0" borderId="22" xfId="6" applyNumberFormat="1" applyFont="1" applyBorder="1">
      <alignment vertical="center"/>
    </xf>
    <xf numFmtId="0" fontId="10" fillId="0" borderId="30" xfId="2" applyFont="1" applyBorder="1" applyAlignment="1">
      <alignment horizontal="center" vertical="center"/>
    </xf>
    <xf numFmtId="3" fontId="10" fillId="0" borderId="0" xfId="6" applyNumberFormat="1" applyFont="1" applyBorder="1" applyAlignment="1">
      <alignment horizontal="center" vertical="center"/>
    </xf>
    <xf numFmtId="3" fontId="10" fillId="0" borderId="31" xfId="6" applyNumberFormat="1" applyFont="1" applyBorder="1" applyAlignment="1">
      <alignment horizontal="center" vertical="center"/>
    </xf>
    <xf numFmtId="0" fontId="10" fillId="0" borderId="32" xfId="2" applyFont="1" applyBorder="1" applyAlignment="1">
      <alignment horizontal="centerContinuous" vertical="center"/>
    </xf>
    <xf numFmtId="0" fontId="10" fillId="0" borderId="27" xfId="2" applyFont="1" applyBorder="1" applyAlignment="1">
      <alignment horizontal="center" vertical="center"/>
    </xf>
    <xf numFmtId="0" fontId="10" fillId="0" borderId="27" xfId="2" applyFont="1" applyBorder="1" applyAlignment="1">
      <alignment horizontal="centerContinuous" vertical="center"/>
    </xf>
    <xf numFmtId="3" fontId="10" fillId="0" borderId="27" xfId="6" applyNumberFormat="1" applyFont="1" applyBorder="1" applyAlignment="1">
      <alignment horizontal="centerContinuous" vertical="center"/>
    </xf>
    <xf numFmtId="0" fontId="10" fillId="0" borderId="32" xfId="2" applyFont="1" applyBorder="1">
      <alignment vertical="center"/>
    </xf>
    <xf numFmtId="3" fontId="10" fillId="0" borderId="28" xfId="6" applyNumberFormat="1" applyFont="1" applyBorder="1">
      <alignment vertical="center"/>
    </xf>
    <xf numFmtId="0" fontId="10" fillId="0" borderId="26" xfId="2" applyFont="1" applyBorder="1" applyAlignment="1">
      <alignment horizontal="centerContinuous" vertical="center"/>
    </xf>
    <xf numFmtId="0" fontId="10" fillId="0" borderId="27" xfId="2" applyFont="1" applyBorder="1" applyAlignment="1">
      <alignment vertical="center"/>
    </xf>
    <xf numFmtId="0" fontId="10" fillId="0" borderId="30" xfId="2" applyFont="1" applyBorder="1" applyAlignment="1">
      <alignment vertical="center" wrapText="1"/>
    </xf>
    <xf numFmtId="0" fontId="10" fillId="0" borderId="33" xfId="2" applyFont="1" applyBorder="1" applyAlignment="1">
      <alignment horizontal="centerContinuous" vertical="center"/>
    </xf>
    <xf numFmtId="0" fontId="10" fillId="0" borderId="34" xfId="2" applyFont="1" applyBorder="1" applyAlignment="1">
      <alignment horizontal="centerContinuous" vertical="center"/>
    </xf>
    <xf numFmtId="0" fontId="10" fillId="0" borderId="34" xfId="2" applyFont="1" applyBorder="1">
      <alignment vertical="center"/>
    </xf>
    <xf numFmtId="0" fontId="10" fillId="0" borderId="34" xfId="2" applyFont="1" applyBorder="1" applyAlignment="1">
      <alignment vertical="center"/>
    </xf>
    <xf numFmtId="3" fontId="10" fillId="0" borderId="35" xfId="6" applyNumberFormat="1" applyFont="1" applyBorder="1">
      <alignment vertical="center"/>
    </xf>
    <xf numFmtId="0" fontId="10" fillId="0" borderId="33" xfId="2" applyNumberFormat="1" applyFont="1" applyBorder="1" applyAlignment="1">
      <alignment horizontal="centerContinuous" vertical="center"/>
    </xf>
    <xf numFmtId="0" fontId="10" fillId="0" borderId="34" xfId="2" applyNumberFormat="1" applyFont="1" applyBorder="1" applyAlignment="1">
      <alignment horizontal="centerContinuous" vertical="center"/>
    </xf>
    <xf numFmtId="0" fontId="10" fillId="0" borderId="34" xfId="2" applyNumberFormat="1" applyFont="1" applyBorder="1" applyAlignment="1">
      <alignment vertical="center"/>
    </xf>
    <xf numFmtId="3" fontId="10" fillId="0" borderId="35" xfId="2" applyNumberFormat="1" applyFont="1" applyBorder="1" applyAlignment="1">
      <alignment vertical="center"/>
    </xf>
    <xf numFmtId="49" fontId="14" fillId="0" borderId="0" xfId="2" applyNumberFormat="1" applyFont="1">
      <alignment vertical="center"/>
    </xf>
    <xf numFmtId="0" fontId="53" fillId="0" borderId="1" xfId="2" applyFont="1" applyBorder="1" applyAlignment="1">
      <alignment vertical="center" shrinkToFit="1"/>
    </xf>
    <xf numFmtId="0" fontId="56" fillId="0" borderId="1" xfId="2" applyFont="1" applyBorder="1" applyAlignment="1">
      <alignment vertical="center" shrinkToFit="1"/>
    </xf>
    <xf numFmtId="38" fontId="57" fillId="0" borderId="0" xfId="1" applyFont="1" applyBorder="1" applyAlignment="1">
      <alignment horizontal="left" vertical="center"/>
    </xf>
    <xf numFmtId="38" fontId="58" fillId="0" borderId="9" xfId="1" applyFont="1" applyBorder="1" applyAlignment="1">
      <alignment horizontal="center" vertical="center"/>
    </xf>
    <xf numFmtId="38" fontId="53" fillId="0" borderId="9" xfId="1" applyFont="1" applyBorder="1" applyAlignment="1">
      <alignment horizontal="center" vertical="center" wrapText="1"/>
    </xf>
    <xf numFmtId="38" fontId="53" fillId="0" borderId="1" xfId="1" applyFont="1" applyBorder="1" applyAlignment="1">
      <alignment horizontal="center" vertical="center" wrapText="1"/>
    </xf>
    <xf numFmtId="38" fontId="58" fillId="0" borderId="1" xfId="1" applyFont="1" applyBorder="1" applyAlignment="1">
      <alignment horizontal="center" vertical="center" wrapText="1"/>
    </xf>
    <xf numFmtId="57" fontId="12" fillId="0" borderId="1" xfId="1" applyNumberFormat="1" applyFont="1" applyBorder="1">
      <alignment vertical="center"/>
    </xf>
    <xf numFmtId="49" fontId="59" fillId="0" borderId="0" xfId="0" applyNumberFormat="1" applyFont="1" applyFill="1" applyBorder="1">
      <alignment vertical="center"/>
    </xf>
    <xf numFmtId="49" fontId="12" fillId="0" borderId="1" xfId="0" applyNumberFormat="1" applyFont="1" applyBorder="1" applyAlignment="1">
      <alignment horizontal="left" vertical="center" wrapText="1" shrinkToFit="1"/>
    </xf>
    <xf numFmtId="0" fontId="12" fillId="0" borderId="1" xfId="0" applyFont="1" applyBorder="1">
      <alignment vertical="center"/>
    </xf>
    <xf numFmtId="0" fontId="12" fillId="0" borderId="1" xfId="0" applyFont="1" applyBorder="1" applyAlignment="1">
      <alignment vertical="center" wrapText="1"/>
    </xf>
    <xf numFmtId="0" fontId="10" fillId="0" borderId="39" xfId="2" applyFont="1" applyBorder="1" applyAlignment="1">
      <alignment horizontal="center" vertical="center"/>
    </xf>
    <xf numFmtId="3" fontId="10" fillId="0" borderId="22" xfId="6" applyNumberFormat="1" applyFont="1" applyBorder="1" applyAlignment="1">
      <alignment horizontal="center" vertical="center"/>
    </xf>
    <xf numFmtId="3" fontId="10" fillId="0" borderId="28" xfId="6" applyNumberFormat="1" applyFont="1" applyBorder="1" applyAlignment="1">
      <alignment horizontal="center" vertical="center"/>
    </xf>
    <xf numFmtId="0" fontId="45" fillId="0" borderId="40" xfId="3" applyNumberFormat="1" applyFont="1" applyBorder="1" applyAlignment="1">
      <alignment horizontal="center" vertical="center"/>
    </xf>
    <xf numFmtId="0" fontId="40" fillId="0" borderId="0" xfId="3">
      <alignment vertical="center"/>
    </xf>
    <xf numFmtId="0" fontId="45" fillId="0" borderId="41" xfId="3" applyNumberFormat="1" applyFont="1" applyBorder="1" applyAlignment="1">
      <alignment horizontal="center" vertical="center"/>
    </xf>
    <xf numFmtId="0" fontId="43" fillId="0" borderId="41" xfId="3" applyNumberFormat="1" applyFont="1" applyBorder="1" applyAlignment="1">
      <alignment horizontal="center" vertical="center"/>
    </xf>
    <xf numFmtId="0" fontId="60" fillId="0" borderId="41" xfId="3" applyNumberFormat="1" applyFont="1" applyBorder="1" applyAlignment="1">
      <alignment horizontal="center" vertical="top" wrapText="1"/>
    </xf>
    <xf numFmtId="0" fontId="61" fillId="0" borderId="41" xfId="3" applyNumberFormat="1" applyFont="1" applyBorder="1" applyAlignment="1">
      <alignment horizontal="center" wrapText="1"/>
    </xf>
    <xf numFmtId="0" fontId="61" fillId="0" borderId="41" xfId="3" applyNumberFormat="1" applyFont="1" applyBorder="1" applyAlignment="1">
      <alignment horizontal="center"/>
    </xf>
    <xf numFmtId="0" fontId="61" fillId="0" borderId="41" xfId="3" applyNumberFormat="1" applyFont="1" applyBorder="1" applyAlignment="1">
      <alignment horizontal="center" vertical="center"/>
    </xf>
    <xf numFmtId="0" fontId="45" fillId="0" borderId="42" xfId="3" applyNumberFormat="1" applyFont="1" applyBorder="1" applyAlignment="1">
      <alignment horizontal="center" vertical="center"/>
    </xf>
    <xf numFmtId="49" fontId="14" fillId="0" borderId="0" xfId="3" applyNumberFormat="1" applyFont="1">
      <alignment vertical="center"/>
    </xf>
    <xf numFmtId="49" fontId="45" fillId="0" borderId="0" xfId="3" applyNumberFormat="1" applyFont="1" applyAlignment="1">
      <alignment horizontal="right" vertical="center"/>
    </xf>
    <xf numFmtId="49" fontId="43" fillId="0" borderId="0" xfId="3" applyNumberFormat="1" applyFont="1" applyAlignment="1">
      <alignment horizontal="centerContinuous" vertical="center"/>
    </xf>
    <xf numFmtId="49" fontId="43" fillId="0" borderId="0" xfId="3" applyNumberFormat="1" applyFont="1" applyBorder="1" applyAlignment="1">
      <alignment horizontal="centerContinuous" vertical="center"/>
    </xf>
    <xf numFmtId="49" fontId="10" fillId="0" borderId="0" xfId="3" applyNumberFormat="1" applyFont="1" applyAlignment="1">
      <alignment horizontal="left" vertical="center"/>
    </xf>
    <xf numFmtId="49" fontId="10" fillId="0" borderId="0" xfId="3" applyNumberFormat="1" applyFont="1" applyBorder="1" applyAlignment="1">
      <alignment horizontal="right" vertical="center"/>
    </xf>
    <xf numFmtId="49" fontId="14" fillId="0" borderId="43" xfId="3" applyNumberFormat="1" applyFont="1" applyBorder="1" applyAlignment="1">
      <alignment horizontal="centerContinuous" vertical="center"/>
    </xf>
    <xf numFmtId="49" fontId="14" fillId="0" borderId="44" xfId="3" applyNumberFormat="1" applyFont="1" applyBorder="1" applyAlignment="1">
      <alignment horizontal="centerContinuous" vertical="center"/>
    </xf>
    <xf numFmtId="49" fontId="14" fillId="0" borderId="45" xfId="3" applyNumberFormat="1" applyFont="1" applyBorder="1" applyAlignment="1">
      <alignment horizontal="centerContinuous" vertical="center"/>
    </xf>
    <xf numFmtId="49" fontId="14" fillId="0" borderId="46" xfId="3" applyNumberFormat="1" applyFont="1" applyBorder="1" applyAlignment="1">
      <alignment horizontal="centerContinuous" vertical="center"/>
    </xf>
    <xf numFmtId="49" fontId="14" fillId="0" borderId="0" xfId="3" applyNumberFormat="1" applyFont="1" applyBorder="1" applyAlignment="1">
      <alignment vertical="center"/>
    </xf>
    <xf numFmtId="49" fontId="14" fillId="0" borderId="22" xfId="3" applyNumberFormat="1" applyFont="1" applyBorder="1" applyAlignment="1">
      <alignment vertical="center"/>
    </xf>
    <xf numFmtId="49" fontId="14" fillId="0" borderId="0" xfId="3" applyNumberFormat="1" applyFont="1" applyBorder="1" applyAlignment="1">
      <alignment horizontal="centerContinuous" vertical="center"/>
    </xf>
    <xf numFmtId="49" fontId="14" fillId="0" borderId="0" xfId="3" applyNumberFormat="1" applyFont="1" applyBorder="1" applyAlignment="1">
      <alignment horizontal="center" vertical="center"/>
    </xf>
    <xf numFmtId="49" fontId="14" fillId="0" borderId="48" xfId="3" applyNumberFormat="1" applyFont="1" applyBorder="1" applyAlignment="1">
      <alignment vertical="center"/>
    </xf>
    <xf numFmtId="49" fontId="14" fillId="0" borderId="11" xfId="3" applyNumberFormat="1" applyFont="1" applyBorder="1" applyAlignment="1">
      <alignment vertical="center"/>
    </xf>
    <xf numFmtId="49" fontId="14" fillId="0" borderId="12" xfId="3" applyNumberFormat="1" applyFont="1" applyBorder="1" applyAlignment="1">
      <alignment vertical="center"/>
    </xf>
    <xf numFmtId="49" fontId="14" fillId="0" borderId="11" xfId="3" applyNumberFormat="1" applyFont="1" applyBorder="1" applyAlignment="1">
      <alignment horizontal="centerContinuous" vertical="center"/>
    </xf>
    <xf numFmtId="49" fontId="14" fillId="0" borderId="11" xfId="3" applyNumberFormat="1" applyFont="1" applyBorder="1" applyAlignment="1">
      <alignment horizontal="center" vertical="center"/>
    </xf>
    <xf numFmtId="49" fontId="14" fillId="0" borderId="49" xfId="3" applyNumberFormat="1" applyFont="1" applyBorder="1" applyAlignment="1">
      <alignment vertical="center"/>
    </xf>
    <xf numFmtId="49" fontId="14" fillId="0" borderId="7" xfId="3" applyNumberFormat="1" applyFont="1" applyBorder="1" applyAlignment="1">
      <alignment vertical="center"/>
    </xf>
    <xf numFmtId="49" fontId="14" fillId="0" borderId="8" xfId="3" applyNumberFormat="1" applyFont="1" applyBorder="1" applyAlignment="1">
      <alignment vertical="center"/>
    </xf>
    <xf numFmtId="49" fontId="14" fillId="0" borderId="7" xfId="3" applyNumberFormat="1" applyFont="1" applyBorder="1" applyAlignment="1">
      <alignment horizontal="centerContinuous" vertical="center"/>
    </xf>
    <xf numFmtId="49" fontId="14" fillId="0" borderId="7" xfId="3" applyNumberFormat="1" applyFont="1" applyBorder="1" applyAlignment="1">
      <alignment horizontal="center" vertical="center"/>
    </xf>
    <xf numFmtId="49" fontId="14" fillId="0" borderId="51" xfId="3" applyNumberFormat="1" applyFont="1" applyBorder="1" applyAlignment="1">
      <alignment vertical="center"/>
    </xf>
    <xf numFmtId="49" fontId="14" fillId="0" borderId="47" xfId="3" applyNumberFormat="1" applyFont="1" applyBorder="1" applyAlignment="1">
      <alignment vertical="center"/>
    </xf>
    <xf numFmtId="49" fontId="14" fillId="0" borderId="52" xfId="3" applyNumberFormat="1" applyFont="1" applyBorder="1" applyAlignment="1">
      <alignment vertical="center"/>
    </xf>
    <xf numFmtId="49" fontId="14" fillId="0" borderId="3" xfId="3" applyNumberFormat="1" applyFont="1" applyBorder="1" applyAlignment="1">
      <alignment vertical="center"/>
    </xf>
    <xf numFmtId="49" fontId="14" fillId="0" borderId="4" xfId="3" applyNumberFormat="1" applyFont="1" applyBorder="1" applyAlignment="1">
      <alignment vertical="center"/>
    </xf>
    <xf numFmtId="49" fontId="14" fillId="0" borderId="3" xfId="3" applyNumberFormat="1" applyFont="1" applyBorder="1" applyAlignment="1">
      <alignment horizontal="centerContinuous" vertical="center"/>
    </xf>
    <xf numFmtId="49" fontId="14" fillId="0" borderId="3" xfId="3" applyNumberFormat="1" applyFont="1" applyBorder="1" applyAlignment="1">
      <alignment horizontal="center" vertical="center"/>
    </xf>
    <xf numFmtId="49" fontId="14" fillId="0" borderId="53" xfId="3" applyNumberFormat="1" applyFont="1" applyBorder="1" applyAlignment="1">
      <alignment vertical="center"/>
    </xf>
    <xf numFmtId="49" fontId="14" fillId="0" borderId="54" xfId="3" applyNumberFormat="1" applyFont="1" applyBorder="1" applyAlignment="1">
      <alignment vertical="center"/>
    </xf>
    <xf numFmtId="49" fontId="14" fillId="0" borderId="54" xfId="3" applyNumberFormat="1" applyFont="1" applyBorder="1" applyAlignment="1">
      <alignment horizontal="centerContinuous" vertical="center"/>
    </xf>
    <xf numFmtId="3" fontId="14" fillId="0" borderId="54" xfId="3" applyNumberFormat="1" applyFont="1" applyBorder="1" applyAlignment="1">
      <alignment horizontal="right" vertical="center"/>
    </xf>
    <xf numFmtId="49" fontId="14" fillId="0" borderId="54" xfId="3" applyNumberFormat="1" applyFont="1" applyBorder="1" applyAlignment="1">
      <alignment horizontal="center" vertical="center"/>
    </xf>
    <xf numFmtId="49" fontId="14" fillId="0" borderId="50" xfId="3" applyNumberFormat="1" applyFont="1" applyBorder="1" applyAlignment="1">
      <alignment vertical="center"/>
    </xf>
    <xf numFmtId="49" fontId="14" fillId="0" borderId="55" xfId="3" applyNumberFormat="1" applyFont="1" applyBorder="1" applyAlignment="1">
      <alignment vertical="center"/>
    </xf>
    <xf numFmtId="49" fontId="14" fillId="0" borderId="56" xfId="3" applyNumberFormat="1" applyFont="1" applyBorder="1" applyAlignment="1">
      <alignment vertical="center"/>
    </xf>
    <xf numFmtId="49" fontId="14" fillId="0" borderId="57" xfId="3" applyNumberFormat="1" applyFont="1" applyBorder="1" applyAlignment="1">
      <alignment vertical="center"/>
    </xf>
    <xf numFmtId="49" fontId="14" fillId="0" borderId="56" xfId="3" applyNumberFormat="1" applyFont="1" applyBorder="1" applyAlignment="1">
      <alignment horizontal="centerContinuous" vertical="center"/>
    </xf>
    <xf numFmtId="49" fontId="14" fillId="0" borderId="56" xfId="3" applyNumberFormat="1" applyFont="1" applyBorder="1" applyAlignment="1">
      <alignment horizontal="center" vertical="center"/>
    </xf>
    <xf numFmtId="49" fontId="14" fillId="0" borderId="58" xfId="3" applyNumberFormat="1" applyFont="1" applyBorder="1" applyAlignment="1">
      <alignment vertical="center"/>
    </xf>
    <xf numFmtId="49" fontId="43" fillId="0" borderId="0" xfId="3" applyNumberFormat="1" applyFont="1" applyAlignment="1">
      <alignment horizontal="centerContinuous" vertical="center" shrinkToFit="1"/>
    </xf>
    <xf numFmtId="49" fontId="43" fillId="0" borderId="0" xfId="3" applyNumberFormat="1" applyFont="1" applyBorder="1" applyAlignment="1">
      <alignment horizontal="centerContinuous" vertical="center" shrinkToFit="1"/>
    </xf>
    <xf numFmtId="49" fontId="10" fillId="0" borderId="0" xfId="3" applyNumberFormat="1" applyFont="1">
      <alignment vertical="center"/>
    </xf>
    <xf numFmtId="49" fontId="10" fillId="0" borderId="0" xfId="3" applyNumberFormat="1" applyFont="1" applyAlignment="1">
      <alignment horizontal="centerContinuous" vertical="center"/>
    </xf>
    <xf numFmtId="49" fontId="14" fillId="0" borderId="0" xfId="3" applyNumberFormat="1" applyFont="1" applyAlignment="1">
      <alignment vertical="center"/>
    </xf>
    <xf numFmtId="49" fontId="10" fillId="0" borderId="0" xfId="3" applyNumberFormat="1" applyFont="1" applyBorder="1">
      <alignment vertical="center"/>
    </xf>
    <xf numFmtId="49" fontId="14" fillId="0" borderId="6" xfId="3" applyNumberFormat="1" applyFont="1" applyBorder="1" applyAlignment="1">
      <alignment vertical="center"/>
    </xf>
    <xf numFmtId="49" fontId="14" fillId="0" borderId="60" xfId="3" applyNumberFormat="1" applyFont="1" applyBorder="1" applyAlignment="1">
      <alignment vertical="center"/>
    </xf>
    <xf numFmtId="49" fontId="14" fillId="0" borderId="2" xfId="3" applyNumberFormat="1" applyFont="1" applyBorder="1" applyAlignment="1">
      <alignment vertical="center"/>
    </xf>
    <xf numFmtId="49" fontId="14" fillId="0" borderId="14" xfId="3" applyNumberFormat="1" applyFont="1" applyBorder="1" applyAlignment="1">
      <alignment vertical="center"/>
    </xf>
    <xf numFmtId="49" fontId="14" fillId="0" borderId="59" xfId="3" applyNumberFormat="1" applyFont="1" applyBorder="1" applyAlignment="1">
      <alignment vertical="center"/>
    </xf>
    <xf numFmtId="49" fontId="14" fillId="0" borderId="10" xfId="3" applyNumberFormat="1" applyFont="1" applyBorder="1" applyAlignment="1">
      <alignment vertical="center"/>
    </xf>
    <xf numFmtId="3" fontId="28" fillId="0" borderId="0" xfId="3" applyNumberFormat="1" applyFont="1" applyAlignment="1">
      <alignment horizontal="right" vertical="center"/>
    </xf>
    <xf numFmtId="49" fontId="52" fillId="0" borderId="0" xfId="3" applyNumberFormat="1" applyFont="1">
      <alignment vertical="center"/>
    </xf>
    <xf numFmtId="3" fontId="10" fillId="0" borderId="0" xfId="3" applyNumberFormat="1" applyFont="1" applyAlignment="1">
      <alignment horizontal="right" vertical="center"/>
    </xf>
    <xf numFmtId="49" fontId="10" fillId="0" borderId="43" xfId="3" applyNumberFormat="1" applyFont="1" applyBorder="1" applyAlignment="1">
      <alignment horizontal="centerContinuous" vertical="center"/>
    </xf>
    <xf numFmtId="49" fontId="10" fillId="0" borderId="44" xfId="3" applyNumberFormat="1" applyFont="1" applyBorder="1" applyAlignment="1">
      <alignment horizontal="centerContinuous" vertical="center"/>
    </xf>
    <xf numFmtId="49" fontId="10" fillId="0" borderId="45" xfId="3" applyNumberFormat="1" applyFont="1" applyBorder="1" applyAlignment="1">
      <alignment horizontal="centerContinuous" vertical="center"/>
    </xf>
    <xf numFmtId="49" fontId="10" fillId="0" borderId="46" xfId="3" applyNumberFormat="1" applyFont="1" applyBorder="1" applyAlignment="1">
      <alignment horizontal="centerContinuous" vertical="center"/>
    </xf>
    <xf numFmtId="49" fontId="14" fillId="0" borderId="60" xfId="3" applyNumberFormat="1" applyFont="1" applyBorder="1">
      <alignment vertical="center"/>
    </xf>
    <xf numFmtId="49" fontId="14" fillId="0" borderId="11" xfId="3" applyNumberFormat="1" applyFont="1" applyBorder="1">
      <alignment vertical="center"/>
    </xf>
    <xf numFmtId="49" fontId="14" fillId="0" borderId="12" xfId="3" applyNumberFormat="1" applyFont="1" applyBorder="1">
      <alignment vertical="center"/>
    </xf>
    <xf numFmtId="49" fontId="14" fillId="0" borderId="10" xfId="3" applyNumberFormat="1" applyFont="1" applyBorder="1" applyAlignment="1">
      <alignment horizontal="centerContinuous" vertical="center" wrapText="1"/>
    </xf>
    <xf numFmtId="49" fontId="14" fillId="0" borderId="12" xfId="3" applyNumberFormat="1" applyFont="1" applyBorder="1" applyAlignment="1">
      <alignment horizontal="centerContinuous" vertical="center"/>
    </xf>
    <xf numFmtId="49" fontId="14" fillId="0" borderId="11" xfId="3" applyNumberFormat="1" applyFont="1" applyBorder="1" applyAlignment="1">
      <alignment horizontal="centerContinuous" vertical="center" wrapText="1"/>
    </xf>
    <xf numFmtId="49" fontId="14" fillId="0" borderId="49" xfId="3" applyNumberFormat="1" applyFont="1" applyBorder="1" applyAlignment="1">
      <alignment horizontal="centerContinuous" vertical="center"/>
    </xf>
    <xf numFmtId="49" fontId="62" fillId="0" borderId="50" xfId="3" applyNumberFormat="1" applyFont="1" applyBorder="1" applyAlignment="1">
      <alignment vertical="center"/>
    </xf>
    <xf numFmtId="49" fontId="62" fillId="0" borderId="7" xfId="3" applyNumberFormat="1" applyFont="1" applyBorder="1" applyAlignment="1">
      <alignment vertical="center"/>
    </xf>
    <xf numFmtId="49" fontId="62" fillId="0" borderId="8" xfId="3" applyNumberFormat="1" applyFont="1" applyBorder="1" applyAlignment="1">
      <alignment vertical="center"/>
    </xf>
    <xf numFmtId="49" fontId="62" fillId="0" borderId="6" xfId="3" applyNumberFormat="1" applyFont="1" applyBorder="1" applyAlignment="1">
      <alignment vertical="center"/>
    </xf>
    <xf numFmtId="49" fontId="62" fillId="0" borderId="7" xfId="3" applyNumberFormat="1" applyFont="1" applyBorder="1" applyAlignment="1">
      <alignment horizontal="centerContinuous" vertical="center"/>
    </xf>
    <xf numFmtId="49" fontId="62" fillId="0" borderId="51" xfId="3" applyNumberFormat="1" applyFont="1" applyBorder="1" applyAlignment="1">
      <alignment vertical="center"/>
    </xf>
    <xf numFmtId="49" fontId="62" fillId="0" borderId="47" xfId="3" applyNumberFormat="1" applyFont="1" applyBorder="1" applyAlignment="1">
      <alignment vertical="center"/>
    </xf>
    <xf numFmtId="49" fontId="62" fillId="0" borderId="0" xfId="3" applyNumberFormat="1" applyFont="1" applyBorder="1">
      <alignment vertical="center"/>
    </xf>
    <xf numFmtId="49" fontId="62" fillId="0" borderId="22" xfId="3" applyNumberFormat="1" applyFont="1" applyBorder="1" applyAlignment="1">
      <alignment vertical="center"/>
    </xf>
    <xf numFmtId="49" fontId="62" fillId="0" borderId="14" xfId="3" applyNumberFormat="1" applyFont="1" applyBorder="1" applyAlignment="1">
      <alignment vertical="center"/>
    </xf>
    <xf numFmtId="49" fontId="62" fillId="0" borderId="0" xfId="3" applyNumberFormat="1" applyFont="1" applyBorder="1" applyAlignment="1">
      <alignment horizontal="centerContinuous" vertical="center"/>
    </xf>
    <xf numFmtId="49" fontId="62" fillId="0" borderId="48" xfId="3" applyNumberFormat="1" applyFont="1" applyBorder="1" applyAlignment="1">
      <alignment vertical="center"/>
    </xf>
    <xf numFmtId="49" fontId="10" fillId="0" borderId="6" xfId="3" applyNumberFormat="1" applyFont="1" applyBorder="1" applyAlignment="1">
      <alignment horizontal="centerContinuous" vertical="center"/>
    </xf>
    <xf numFmtId="49" fontId="10" fillId="0" borderId="7" xfId="3" applyNumberFormat="1" applyFont="1" applyBorder="1" applyAlignment="1">
      <alignment horizontal="centerContinuous" vertical="center"/>
    </xf>
    <xf numFmtId="49" fontId="10" fillId="0" borderId="51" xfId="3" applyNumberFormat="1" applyFont="1" applyBorder="1" applyAlignment="1">
      <alignment horizontal="centerContinuous" vertical="center"/>
    </xf>
    <xf numFmtId="49" fontId="62" fillId="0" borderId="55" xfId="3" applyNumberFormat="1" applyFont="1" applyBorder="1" applyAlignment="1">
      <alignment vertical="center"/>
    </xf>
    <xf numFmtId="49" fontId="62" fillId="0" borderId="56" xfId="3" applyNumberFormat="1" applyFont="1" applyBorder="1" applyAlignment="1">
      <alignment vertical="center"/>
    </xf>
    <xf numFmtId="49" fontId="62" fillId="0" borderId="57" xfId="3" applyNumberFormat="1" applyFont="1" applyBorder="1" applyAlignment="1">
      <alignment vertical="center"/>
    </xf>
    <xf numFmtId="49" fontId="62" fillId="0" borderId="59" xfId="3" applyNumberFormat="1" applyFont="1" applyBorder="1" applyAlignment="1">
      <alignment vertical="center"/>
    </xf>
    <xf numFmtId="49" fontId="62" fillId="0" borderId="56" xfId="3" applyNumberFormat="1" applyFont="1" applyBorder="1" applyAlignment="1">
      <alignment horizontal="centerContinuous" vertical="center"/>
    </xf>
    <xf numFmtId="49" fontId="62" fillId="0" borderId="58" xfId="3" applyNumberFormat="1" applyFont="1" applyBorder="1" applyAlignment="1">
      <alignment vertical="center"/>
    </xf>
    <xf numFmtId="49" fontId="28" fillId="0" borderId="0" xfId="3" applyNumberFormat="1" applyFont="1" applyBorder="1">
      <alignment vertical="center"/>
    </xf>
    <xf numFmtId="49" fontId="64" fillId="0" borderId="10" xfId="3" applyNumberFormat="1" applyFont="1" applyBorder="1" applyAlignment="1">
      <alignment horizontal="centerContinuous" vertical="center" wrapText="1"/>
    </xf>
    <xf numFmtId="49" fontId="64" fillId="0" borderId="11" xfId="3" applyNumberFormat="1" applyFont="1" applyBorder="1" applyAlignment="1">
      <alignment horizontal="centerContinuous" vertical="center" wrapText="1"/>
    </xf>
    <xf numFmtId="49" fontId="64" fillId="0" borderId="11" xfId="3" applyNumberFormat="1" applyFont="1" applyBorder="1" applyAlignment="1">
      <alignment horizontal="centerContinuous" vertical="center"/>
    </xf>
    <xf numFmtId="49" fontId="14" fillId="0" borderId="0" xfId="3" applyNumberFormat="1" applyFont="1" applyAlignment="1">
      <alignment horizontal="centerContinuous" vertical="center"/>
    </xf>
    <xf numFmtId="49" fontId="28" fillId="0" borderId="0" xfId="3" applyNumberFormat="1" applyFont="1" applyAlignment="1">
      <alignment horizontal="centerContinuous" vertical="center"/>
    </xf>
    <xf numFmtId="49" fontId="63" fillId="0" borderId="58" xfId="3" applyNumberFormat="1" applyFont="1" applyBorder="1" applyAlignment="1">
      <alignment vertical="center"/>
    </xf>
    <xf numFmtId="49" fontId="65" fillId="0" borderId="56" xfId="3" applyNumberFormat="1" applyFont="1" applyBorder="1" applyAlignment="1">
      <alignment horizontal="centerContinuous" vertical="center"/>
    </xf>
    <xf numFmtId="49" fontId="63" fillId="0" borderId="56" xfId="3" applyNumberFormat="1" applyFont="1" applyBorder="1" applyAlignment="1">
      <alignment vertical="center"/>
    </xf>
    <xf numFmtId="49" fontId="63" fillId="0" borderId="57" xfId="3" applyNumberFormat="1" applyFont="1" applyBorder="1" applyAlignment="1">
      <alignment vertical="center"/>
    </xf>
    <xf numFmtId="49" fontId="66" fillId="0" borderId="57" xfId="3" applyNumberFormat="1" applyFont="1" applyBorder="1" applyAlignment="1">
      <alignment vertical="center"/>
    </xf>
    <xf numFmtId="49" fontId="66" fillId="0" borderId="56" xfId="3" applyNumberFormat="1" applyFont="1" applyBorder="1" applyAlignment="1">
      <alignment vertical="center"/>
    </xf>
    <xf numFmtId="49" fontId="66" fillId="0" borderId="55" xfId="3" applyNumberFormat="1" applyFont="1" applyBorder="1" applyAlignment="1">
      <alignment vertical="center"/>
    </xf>
    <xf numFmtId="49" fontId="63" fillId="0" borderId="46" xfId="3" applyNumberFormat="1" applyFont="1" applyBorder="1" applyAlignment="1">
      <alignment vertical="center"/>
    </xf>
    <xf numFmtId="49" fontId="65" fillId="0" borderId="44" xfId="3" applyNumberFormat="1" applyFont="1" applyBorder="1" applyAlignment="1">
      <alignment horizontal="centerContinuous" vertical="center"/>
    </xf>
    <xf numFmtId="49" fontId="63" fillId="0" borderId="44" xfId="3" applyNumberFormat="1" applyFont="1" applyBorder="1" applyAlignment="1">
      <alignment vertical="center"/>
    </xf>
    <xf numFmtId="49" fontId="63" fillId="0" borderId="45" xfId="3" applyNumberFormat="1" applyFont="1" applyBorder="1" applyAlignment="1">
      <alignment vertical="center"/>
    </xf>
    <xf numFmtId="49" fontId="66" fillId="0" borderId="45" xfId="3" applyNumberFormat="1" applyFont="1" applyBorder="1" applyAlignment="1">
      <alignment vertical="center"/>
    </xf>
    <xf numFmtId="49" fontId="66" fillId="0" borderId="44" xfId="3" applyNumberFormat="1" applyFont="1" applyBorder="1" applyAlignment="1">
      <alignment vertical="center"/>
    </xf>
    <xf numFmtId="49" fontId="66" fillId="0" borderId="43" xfId="3" applyNumberFormat="1" applyFont="1" applyBorder="1" applyAlignment="1">
      <alignment vertical="center"/>
    </xf>
    <xf numFmtId="49" fontId="28" fillId="0" borderId="61" xfId="3" applyNumberFormat="1" applyFont="1" applyBorder="1" applyAlignment="1">
      <alignment vertical="center"/>
    </xf>
    <xf numFmtId="49" fontId="63" fillId="0" borderId="48" xfId="3" applyNumberFormat="1" applyFont="1" applyBorder="1" applyAlignment="1">
      <alignment vertical="center"/>
    </xf>
    <xf numFmtId="49" fontId="65" fillId="0" borderId="0" xfId="3" applyNumberFormat="1" applyFont="1" applyBorder="1" applyAlignment="1">
      <alignment horizontal="centerContinuous" vertical="center"/>
    </xf>
    <xf numFmtId="49" fontId="63" fillId="0" borderId="0" xfId="3" applyNumberFormat="1" applyFont="1" applyBorder="1" applyAlignment="1">
      <alignment vertical="center"/>
    </xf>
    <xf numFmtId="49" fontId="63" fillId="0" borderId="22" xfId="3" applyNumberFormat="1" applyFont="1" applyBorder="1" applyAlignment="1">
      <alignment vertical="center"/>
    </xf>
    <xf numFmtId="49" fontId="66" fillId="0" borderId="22" xfId="3" applyNumberFormat="1" applyFont="1" applyBorder="1" applyAlignment="1">
      <alignment vertical="center"/>
    </xf>
    <xf numFmtId="49" fontId="66" fillId="0" borderId="0" xfId="3" applyNumberFormat="1" applyFont="1" applyBorder="1" applyAlignment="1">
      <alignment vertical="center"/>
    </xf>
    <xf numFmtId="49" fontId="66" fillId="0" borderId="47" xfId="3" applyNumberFormat="1" applyFont="1" applyBorder="1" applyAlignment="1">
      <alignment vertical="center"/>
    </xf>
    <xf numFmtId="49" fontId="63" fillId="0" borderId="51" xfId="3" applyNumberFormat="1" applyFont="1" applyBorder="1" applyAlignment="1">
      <alignment vertical="center"/>
    </xf>
    <xf numFmtId="49" fontId="65" fillId="0" borderId="7" xfId="3" applyNumberFormat="1" applyFont="1" applyBorder="1" applyAlignment="1">
      <alignment horizontal="centerContinuous" vertical="center"/>
    </xf>
    <xf numFmtId="49" fontId="63" fillId="0" borderId="7" xfId="3" applyNumberFormat="1" applyFont="1" applyBorder="1" applyAlignment="1">
      <alignment vertical="center"/>
    </xf>
    <xf numFmtId="49" fontId="63" fillId="0" borderId="8" xfId="3" applyNumberFormat="1" applyFont="1" applyBorder="1" applyAlignment="1">
      <alignment vertical="center"/>
    </xf>
    <xf numFmtId="49" fontId="66" fillId="0" borderId="8" xfId="3" applyNumberFormat="1" applyFont="1" applyBorder="1" applyAlignment="1">
      <alignment vertical="center"/>
    </xf>
    <xf numFmtId="49" fontId="66" fillId="0" borderId="7" xfId="3" applyNumberFormat="1" applyFont="1" applyBorder="1" applyAlignment="1">
      <alignment vertical="center"/>
    </xf>
    <xf numFmtId="49" fontId="66" fillId="0" borderId="6" xfId="3" applyNumberFormat="1" applyFont="1" applyBorder="1" applyAlignment="1">
      <alignment vertical="center"/>
    </xf>
    <xf numFmtId="49" fontId="63" fillId="0" borderId="49" xfId="3" applyNumberFormat="1" applyFont="1" applyBorder="1" applyAlignment="1">
      <alignment vertical="center"/>
    </xf>
    <xf numFmtId="49" fontId="65" fillId="0" borderId="11" xfId="3" applyNumberFormat="1" applyFont="1" applyBorder="1" applyAlignment="1">
      <alignment horizontal="centerContinuous" vertical="center"/>
    </xf>
    <xf numFmtId="49" fontId="63" fillId="0" borderId="11" xfId="3" applyNumberFormat="1" applyFont="1" applyBorder="1" applyAlignment="1">
      <alignment vertical="center"/>
    </xf>
    <xf numFmtId="49" fontId="63" fillId="0" borderId="12" xfId="3" applyNumberFormat="1" applyFont="1" applyBorder="1" applyAlignment="1">
      <alignment vertical="center"/>
    </xf>
    <xf numFmtId="49" fontId="66" fillId="0" borderId="12" xfId="3" applyNumberFormat="1" applyFont="1" applyBorder="1" applyAlignment="1">
      <alignment vertical="center"/>
    </xf>
    <xf numFmtId="49" fontId="66" fillId="0" borderId="11" xfId="3" applyNumberFormat="1" applyFont="1" applyBorder="1" applyAlignment="1">
      <alignment vertical="center"/>
    </xf>
    <xf numFmtId="49" fontId="10" fillId="0" borderId="0" xfId="3" applyNumberFormat="1" applyFont="1" applyAlignment="1">
      <alignment horizontal="right" vertical="center"/>
    </xf>
    <xf numFmtId="49" fontId="14" fillId="0" borderId="0" xfId="3" applyNumberFormat="1" applyFont="1" applyBorder="1">
      <alignment vertical="center"/>
    </xf>
    <xf numFmtId="49" fontId="67" fillId="0" borderId="0" xfId="3" applyNumberFormat="1" applyFont="1" applyBorder="1">
      <alignment vertical="center"/>
    </xf>
    <xf numFmtId="3" fontId="14" fillId="0" borderId="56" xfId="3" applyNumberFormat="1" applyFont="1" applyBorder="1" applyAlignment="1">
      <alignment horizontal="right" vertical="center"/>
    </xf>
    <xf numFmtId="3" fontId="14" fillId="0" borderId="3" xfId="3" applyNumberFormat="1" applyFont="1" applyBorder="1" applyAlignment="1">
      <alignment horizontal="right" vertical="center"/>
    </xf>
    <xf numFmtId="3" fontId="14" fillId="0" borderId="7" xfId="3" applyNumberFormat="1" applyFont="1" applyBorder="1" applyAlignment="1">
      <alignment horizontal="right" vertical="center"/>
    </xf>
    <xf numFmtId="3" fontId="14" fillId="0" borderId="0" xfId="3" applyNumberFormat="1" applyFont="1" applyBorder="1" applyAlignment="1">
      <alignment horizontal="right" vertical="center"/>
    </xf>
    <xf numFmtId="3" fontId="14" fillId="0" borderId="11" xfId="3" applyNumberFormat="1" applyFont="1" applyBorder="1" applyAlignment="1">
      <alignment horizontal="right" vertical="center"/>
    </xf>
    <xf numFmtId="49" fontId="14" fillId="0" borderId="47" xfId="3" applyNumberFormat="1" applyFont="1" applyBorder="1" applyAlignment="1">
      <alignment horizontal="center" vertical="center"/>
    </xf>
    <xf numFmtId="49" fontId="14" fillId="0" borderId="22" xfId="3" applyNumberFormat="1" applyFont="1" applyBorder="1" applyAlignment="1">
      <alignment horizontal="center" vertical="center"/>
    </xf>
    <xf numFmtId="49" fontId="14" fillId="0" borderId="14" xfId="3" applyNumberFormat="1" applyFont="1" applyBorder="1" applyAlignment="1">
      <alignment horizontal="center" vertical="center"/>
    </xf>
    <xf numFmtId="3" fontId="14" fillId="0" borderId="0" xfId="3" applyNumberFormat="1" applyFont="1" applyBorder="1" applyAlignment="1">
      <alignment horizontal="right" vertical="center"/>
    </xf>
    <xf numFmtId="49" fontId="14" fillId="0" borderId="6" xfId="3" applyNumberFormat="1" applyFont="1" applyBorder="1" applyAlignment="1">
      <alignment horizontal="center" vertical="center"/>
    </xf>
    <xf numFmtId="49" fontId="14" fillId="0" borderId="8" xfId="3" applyNumberFormat="1" applyFont="1" applyBorder="1" applyAlignment="1">
      <alignment horizontal="center" vertical="center"/>
    </xf>
    <xf numFmtId="3" fontId="14" fillId="0" borderId="11" xfId="3" applyNumberFormat="1" applyFont="1" applyBorder="1" applyAlignment="1">
      <alignment horizontal="right" vertical="center"/>
    </xf>
    <xf numFmtId="49" fontId="14" fillId="0" borderId="50" xfId="3" applyNumberFormat="1" applyFont="1" applyBorder="1" applyAlignment="1">
      <alignment horizontal="center" vertical="center"/>
    </xf>
    <xf numFmtId="3" fontId="14" fillId="0" borderId="7" xfId="3" applyNumberFormat="1" applyFont="1" applyBorder="1" applyAlignment="1">
      <alignment horizontal="right" vertical="center"/>
    </xf>
    <xf numFmtId="3" fontId="14" fillId="0" borderId="56" xfId="3" applyNumberFormat="1" applyFont="1" applyBorder="1" applyAlignment="1">
      <alignment horizontal="right" vertical="center"/>
    </xf>
    <xf numFmtId="3" fontId="14" fillId="0" borderId="3" xfId="3" applyNumberFormat="1" applyFont="1" applyBorder="1" applyAlignment="1">
      <alignment horizontal="right" vertical="center"/>
    </xf>
    <xf numFmtId="49" fontId="14" fillId="0" borderId="55" xfId="3" applyNumberFormat="1" applyFont="1" applyBorder="1" applyAlignment="1">
      <alignment horizontal="center" vertical="center"/>
    </xf>
    <xf numFmtId="49" fontId="14" fillId="0" borderId="57" xfId="3" applyNumberFormat="1" applyFont="1" applyBorder="1" applyAlignment="1">
      <alignment horizontal="center" vertical="center"/>
    </xf>
    <xf numFmtId="49" fontId="14" fillId="0" borderId="59" xfId="3" applyNumberFormat="1" applyFont="1" applyBorder="1" applyAlignment="1">
      <alignment horizontal="center" vertical="center"/>
    </xf>
    <xf numFmtId="0" fontId="40" fillId="0" borderId="22" xfId="3" applyBorder="1" applyAlignment="1">
      <alignment horizontal="center" vertical="center"/>
    </xf>
    <xf numFmtId="0" fontId="40" fillId="0" borderId="8" xfId="3" applyBorder="1" applyAlignment="1">
      <alignment horizontal="center" vertical="center"/>
    </xf>
    <xf numFmtId="0" fontId="40" fillId="0" borderId="57" xfId="3" applyBorder="1" applyAlignment="1">
      <alignment horizontal="center" vertical="center"/>
    </xf>
    <xf numFmtId="49" fontId="43" fillId="0" borderId="0" xfId="3" applyNumberFormat="1" applyFont="1" applyAlignment="1">
      <alignment horizontal="center" vertical="center" shrinkToFit="1"/>
    </xf>
    <xf numFmtId="0" fontId="40" fillId="0" borderId="0" xfId="3" applyAlignment="1">
      <alignment horizontal="center" vertical="center" shrinkToFit="1"/>
    </xf>
    <xf numFmtId="3" fontId="63" fillId="0" borderId="7" xfId="3" applyNumberFormat="1" applyFont="1" applyBorder="1" applyAlignment="1">
      <alignment horizontal="right" vertical="center"/>
    </xf>
    <xf numFmtId="3" fontId="62" fillId="0" borderId="7" xfId="3" applyNumberFormat="1" applyFont="1" applyBorder="1" applyAlignment="1">
      <alignment horizontal="right" vertical="center"/>
    </xf>
    <xf numFmtId="3" fontId="63" fillId="0" borderId="0" xfId="3" applyNumberFormat="1" applyFont="1" applyAlignment="1">
      <alignment horizontal="right" vertical="center"/>
    </xf>
    <xf numFmtId="3" fontId="62" fillId="0" borderId="0" xfId="3" applyNumberFormat="1" applyFont="1" applyBorder="1" applyAlignment="1">
      <alignment horizontal="right" vertical="center"/>
    </xf>
    <xf numFmtId="3" fontId="63" fillId="0" borderId="56" xfId="3" applyNumberFormat="1" applyFont="1" applyBorder="1" applyAlignment="1">
      <alignment horizontal="right" vertical="center"/>
    </xf>
    <xf numFmtId="3" fontId="62" fillId="0" borderId="56" xfId="3" applyNumberFormat="1" applyFont="1" applyBorder="1" applyAlignment="1">
      <alignment horizontal="right" vertical="center"/>
    </xf>
    <xf numFmtId="49" fontId="28" fillId="0" borderId="10" xfId="3" applyNumberFormat="1" applyFont="1" applyFill="1" applyBorder="1" applyAlignment="1">
      <alignment horizontal="left" vertical="center" shrinkToFit="1"/>
    </xf>
    <xf numFmtId="49" fontId="28" fillId="0" borderId="11" xfId="3" applyNumberFormat="1" applyFont="1" applyFill="1" applyBorder="1" applyAlignment="1">
      <alignment horizontal="left" vertical="center" shrinkToFit="1"/>
    </xf>
    <xf numFmtId="49" fontId="48" fillId="0" borderId="0" xfId="3" applyNumberFormat="1" applyFont="1" applyAlignment="1">
      <alignment horizontal="center" vertical="center"/>
    </xf>
    <xf numFmtId="49" fontId="28" fillId="0" borderId="10" xfId="3" applyNumberFormat="1" applyFont="1" applyBorder="1" applyAlignment="1">
      <alignment horizontal="center" vertical="center"/>
    </xf>
    <xf numFmtId="49" fontId="28" fillId="0" borderId="11" xfId="3" applyNumberFormat="1" applyFont="1" applyBorder="1" applyAlignment="1">
      <alignment horizontal="center" vertical="center"/>
    </xf>
    <xf numFmtId="49" fontId="28" fillId="0" borderId="12" xfId="3" applyNumberFormat="1" applyFont="1" applyBorder="1" applyAlignment="1">
      <alignment horizontal="center" vertical="center"/>
    </xf>
    <xf numFmtId="49" fontId="28" fillId="0" borderId="10" xfId="3" applyNumberFormat="1" applyFont="1" applyBorder="1" applyAlignment="1">
      <alignment horizontal="left" vertical="center"/>
    </xf>
    <xf numFmtId="49" fontId="28" fillId="0" borderId="11" xfId="3" applyNumberFormat="1" applyFont="1" applyBorder="1" applyAlignment="1">
      <alignment horizontal="left" vertical="center"/>
    </xf>
    <xf numFmtId="49" fontId="28" fillId="0" borderId="12" xfId="3" applyNumberFormat="1" applyFont="1" applyBorder="1" applyAlignment="1">
      <alignment horizontal="left" vertical="center"/>
    </xf>
    <xf numFmtId="0" fontId="45" fillId="0" borderId="3" xfId="4" applyFont="1" applyBorder="1" applyAlignment="1">
      <alignment horizontal="center" vertical="center"/>
    </xf>
    <xf numFmtId="49" fontId="28" fillId="0" borderId="12" xfId="3" applyNumberFormat="1" applyFont="1" applyFill="1" applyBorder="1" applyAlignment="1">
      <alignment horizontal="left" vertical="center" shrinkToFi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32" fillId="0" borderId="0" xfId="0" applyFont="1" applyAlignment="1">
      <alignment horizontal="center" vertical="center"/>
    </xf>
    <xf numFmtId="0" fontId="11" fillId="0" borderId="0" xfId="0" applyFont="1" applyAlignment="1">
      <alignment horizontal="center" vertical="center"/>
    </xf>
    <xf numFmtId="178" fontId="6" fillId="0" borderId="0" xfId="0" quotePrefix="1" applyNumberFormat="1" applyFont="1" applyAlignment="1">
      <alignment horizontal="center" vertical="center"/>
    </xf>
    <xf numFmtId="178" fontId="6" fillId="0" borderId="0" xfId="0" applyNumberFormat="1" applyFont="1" applyAlignment="1">
      <alignment horizontal="center" vertical="center"/>
    </xf>
    <xf numFmtId="0" fontId="7" fillId="0" borderId="0" xfId="0" applyFont="1" applyBorder="1" applyAlignment="1">
      <alignment horizontal="left" vertical="center"/>
    </xf>
    <xf numFmtId="0" fontId="12" fillId="0" borderId="1" xfId="0" applyFont="1" applyBorder="1" applyAlignment="1">
      <alignment horizontal="center" vertical="center" textRotation="255"/>
    </xf>
    <xf numFmtId="0" fontId="12" fillId="3" borderId="1" xfId="0" applyFont="1" applyFill="1" applyBorder="1" applyAlignment="1">
      <alignment horizontal="center" vertical="center"/>
    </xf>
    <xf numFmtId="0" fontId="12"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12" fillId="0" borderId="5" xfId="1" applyNumberFormat="1" applyFont="1" applyBorder="1" applyAlignment="1">
      <alignment horizontal="center" vertical="center" shrinkToFit="1"/>
    </xf>
    <xf numFmtId="49" fontId="12" fillId="0" borderId="9" xfId="1" applyNumberFormat="1" applyFont="1" applyBorder="1" applyAlignment="1">
      <alignment vertical="center" shrinkToFit="1"/>
    </xf>
    <xf numFmtId="176" fontId="12" fillId="0" borderId="5" xfId="1" applyNumberFormat="1" applyFont="1" applyBorder="1" applyAlignment="1">
      <alignment vertical="center"/>
    </xf>
    <xf numFmtId="176" fontId="12" fillId="0" borderId="9" xfId="1" applyNumberFormat="1" applyFont="1" applyBorder="1" applyAlignment="1">
      <alignment vertical="center"/>
    </xf>
    <xf numFmtId="177" fontId="12" fillId="0" borderId="5" xfId="1" applyNumberFormat="1" applyFont="1" applyBorder="1" applyAlignment="1">
      <alignment vertical="center"/>
    </xf>
    <xf numFmtId="177" fontId="12" fillId="0" borderId="9" xfId="1" applyNumberFormat="1" applyFont="1" applyBorder="1" applyAlignment="1">
      <alignment vertical="center"/>
    </xf>
    <xf numFmtId="10" fontId="12" fillId="0" borderId="5" xfId="1" applyNumberFormat="1" applyFont="1" applyBorder="1" applyAlignment="1">
      <alignment horizontal="center" vertical="center"/>
    </xf>
    <xf numFmtId="10" fontId="12" fillId="0" borderId="9" xfId="1" applyNumberFormat="1" applyFont="1" applyBorder="1" applyAlignment="1">
      <alignment horizontal="center" vertical="center"/>
    </xf>
    <xf numFmtId="57" fontId="12" fillId="0" borderId="5" xfId="1" applyNumberFormat="1" applyFont="1" applyBorder="1" applyAlignment="1">
      <alignment horizontal="center" vertical="center"/>
    </xf>
    <xf numFmtId="0" fontId="12" fillId="0" borderId="9" xfId="1" applyNumberFormat="1" applyFont="1" applyBorder="1" applyAlignment="1">
      <alignment vertical="center"/>
    </xf>
    <xf numFmtId="38" fontId="53" fillId="0" borderId="5" xfId="1" applyFont="1" applyBorder="1" applyAlignment="1">
      <alignment horizontal="center" vertical="center" wrapText="1"/>
    </xf>
    <xf numFmtId="38" fontId="53" fillId="0" borderId="9" xfId="1" applyFont="1" applyBorder="1" applyAlignment="1">
      <alignment horizontal="center" vertical="center" wrapText="1"/>
    </xf>
    <xf numFmtId="38" fontId="58" fillId="0" borderId="5" xfId="1" applyFont="1" applyBorder="1" applyAlignment="1">
      <alignment horizontal="center" vertical="center" wrapText="1"/>
    </xf>
    <xf numFmtId="38" fontId="58" fillId="0" borderId="9" xfId="1" applyFont="1" applyBorder="1" applyAlignment="1">
      <alignment horizontal="center" vertical="center"/>
    </xf>
    <xf numFmtId="57" fontId="55" fillId="0" borderId="5" xfId="1" applyNumberFormat="1" applyFont="1" applyBorder="1" applyAlignment="1">
      <alignment horizontal="center" vertical="center" shrinkToFit="1"/>
    </xf>
    <xf numFmtId="0" fontId="55" fillId="0" borderId="9" xfId="1" applyNumberFormat="1" applyFont="1" applyBorder="1" applyAlignment="1">
      <alignment horizontal="center" vertical="center" shrinkToFit="1"/>
    </xf>
    <xf numFmtId="38" fontId="53" fillId="0" borderId="5" xfId="1" applyFont="1" applyBorder="1" applyAlignment="1">
      <alignment horizontal="center" vertical="center"/>
    </xf>
    <xf numFmtId="38" fontId="53" fillId="0" borderId="9" xfId="1" applyFont="1" applyBorder="1" applyAlignment="1">
      <alignment horizontal="center" vertical="center"/>
    </xf>
    <xf numFmtId="38" fontId="58" fillId="0" borderId="9" xfId="1" applyFont="1" applyBorder="1" applyAlignment="1">
      <alignment horizontal="center" vertical="center" wrapText="1"/>
    </xf>
    <xf numFmtId="38" fontId="12" fillId="0" borderId="2" xfId="1" applyFont="1" applyBorder="1" applyAlignment="1">
      <alignment horizontal="center" vertical="center"/>
    </xf>
    <xf numFmtId="38" fontId="12" fillId="0" borderId="4" xfId="1" applyFont="1" applyBorder="1" applyAlignment="1">
      <alignment vertical="center"/>
    </xf>
    <xf numFmtId="38" fontId="12" fillId="0" borderId="6" xfId="1" applyFont="1" applyBorder="1" applyAlignment="1">
      <alignment vertical="center"/>
    </xf>
    <xf numFmtId="38" fontId="12" fillId="0" borderId="8" xfId="1" applyFont="1" applyBorder="1" applyAlignment="1">
      <alignment vertical="center"/>
    </xf>
    <xf numFmtId="177" fontId="12" fillId="2" borderId="5" xfId="1" applyNumberFormat="1" applyFont="1" applyFill="1" applyBorder="1" applyAlignment="1">
      <alignment vertical="center"/>
    </xf>
    <xf numFmtId="177" fontId="12" fillId="2" borderId="9" xfId="1" applyNumberFormat="1" applyFont="1" applyFill="1" applyBorder="1" applyAlignment="1">
      <alignment vertical="center"/>
    </xf>
    <xf numFmtId="176" fontId="12" fillId="2" borderId="5" xfId="1" applyNumberFormat="1" applyFont="1" applyFill="1" applyBorder="1" applyAlignment="1">
      <alignment vertical="center"/>
    </xf>
    <xf numFmtId="176" fontId="12" fillId="2" borderId="9" xfId="1" applyNumberFormat="1" applyFont="1" applyFill="1" applyBorder="1" applyAlignment="1">
      <alignment vertical="center"/>
    </xf>
    <xf numFmtId="0" fontId="12" fillId="0" borderId="5" xfId="1" applyNumberFormat="1" applyFont="1" applyBorder="1" applyAlignment="1">
      <alignment vertical="center"/>
    </xf>
    <xf numFmtId="49" fontId="12" fillId="0" borderId="5" xfId="1" applyNumberFormat="1" applyFont="1" applyBorder="1" applyAlignment="1">
      <alignment vertical="center" shrinkToFit="1"/>
    </xf>
    <xf numFmtId="38" fontId="12" fillId="0" borderId="5" xfId="1" applyFont="1" applyBorder="1" applyAlignment="1">
      <alignment horizontal="center" vertical="center" textRotation="255" shrinkToFit="1"/>
    </xf>
    <xf numFmtId="38" fontId="12" fillId="0" borderId="13" xfId="1" applyFont="1" applyBorder="1" applyAlignment="1">
      <alignment horizontal="center" vertical="center" textRotation="255" shrinkToFit="1"/>
    </xf>
    <xf numFmtId="38" fontId="12" fillId="0" borderId="9" xfId="1" applyFont="1" applyBorder="1" applyAlignment="1">
      <alignment horizontal="center" vertical="center" textRotation="255" shrinkToFit="1"/>
    </xf>
    <xf numFmtId="49" fontId="12" fillId="0" borderId="5" xfId="1" applyNumberFormat="1" applyFont="1" applyBorder="1" applyAlignment="1">
      <alignment horizontal="center" vertical="center"/>
    </xf>
    <xf numFmtId="49" fontId="12" fillId="0" borderId="9" xfId="1" applyNumberFormat="1" applyFont="1" applyBorder="1" applyAlignment="1">
      <alignment vertical="center"/>
    </xf>
    <xf numFmtId="38" fontId="12" fillId="0" borderId="13" xfId="1" applyFont="1" applyBorder="1" applyAlignment="1">
      <alignment horizontal="center" vertical="center" textRotation="255"/>
    </xf>
    <xf numFmtId="38" fontId="12" fillId="0" borderId="9" xfId="1" applyFont="1" applyBorder="1" applyAlignment="1">
      <alignment horizontal="center" vertical="center" textRotation="255"/>
    </xf>
    <xf numFmtId="0" fontId="12" fillId="0" borderId="5" xfId="1" applyNumberFormat="1" applyFont="1" applyBorder="1" applyAlignment="1">
      <alignment horizontal="center" vertical="center"/>
    </xf>
    <xf numFmtId="38" fontId="12" fillId="0" borderId="1" xfId="1" applyFont="1" applyBorder="1" applyAlignment="1">
      <alignment horizontal="center" vertical="center" textRotation="255" shrinkToFit="1"/>
    </xf>
    <xf numFmtId="38" fontId="12" fillId="0" borderId="1" xfId="1" applyFont="1" applyBorder="1" applyAlignment="1">
      <alignment horizontal="center" vertical="center"/>
    </xf>
    <xf numFmtId="0" fontId="15" fillId="0" borderId="0" xfId="0" applyFont="1" applyAlignment="1">
      <alignment horizontal="left"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49" fontId="3" fillId="0" borderId="5" xfId="0" applyNumberFormat="1" applyFont="1" applyBorder="1" applyAlignment="1">
      <alignment horizontal="center" vertical="center" textRotation="255"/>
    </xf>
    <xf numFmtId="49" fontId="8" fillId="0" borderId="13" xfId="0" applyNumberFormat="1" applyFont="1" applyBorder="1" applyAlignment="1">
      <alignment horizontal="center" vertical="center" textRotation="255"/>
    </xf>
    <xf numFmtId="49" fontId="8" fillId="0" borderId="9" xfId="0" applyNumberFormat="1" applyFont="1" applyBorder="1" applyAlignment="1">
      <alignment horizontal="center" vertical="center" textRotation="255"/>
    </xf>
    <xf numFmtId="49" fontId="6" fillId="0" borderId="5" xfId="0" applyNumberFormat="1" applyFont="1" applyBorder="1" applyAlignment="1">
      <alignment horizontal="center" vertical="center" textRotation="255"/>
    </xf>
    <xf numFmtId="49" fontId="6" fillId="0" borderId="13" xfId="0" applyNumberFormat="1" applyFont="1" applyBorder="1" applyAlignment="1">
      <alignment horizontal="center" vertical="center" textRotation="255"/>
    </xf>
    <xf numFmtId="49" fontId="6" fillId="0" borderId="9" xfId="0" applyNumberFormat="1" applyFont="1" applyBorder="1" applyAlignment="1">
      <alignment horizontal="center" vertical="center" textRotation="255"/>
    </xf>
    <xf numFmtId="49" fontId="24" fillId="0" borderId="5" xfId="0" applyNumberFormat="1" applyFont="1" applyBorder="1" applyAlignment="1">
      <alignment horizontal="center" vertical="center" textRotation="255"/>
    </xf>
    <xf numFmtId="0" fontId="3" fillId="0" borderId="1" xfId="0" applyFont="1" applyBorder="1" applyAlignment="1">
      <alignment horizontal="center" vertical="center"/>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49" fontId="3" fillId="0" borderId="5" xfId="0" applyNumberFormat="1" applyFont="1" applyBorder="1" applyAlignment="1">
      <alignment horizontal="center" vertical="center" textRotation="255" wrapText="1"/>
    </xf>
    <xf numFmtId="49" fontId="3" fillId="0" borderId="13" xfId="0" applyNumberFormat="1" applyFont="1" applyBorder="1" applyAlignment="1">
      <alignment horizontal="center" vertical="center" textRotation="255" wrapText="1"/>
    </xf>
    <xf numFmtId="49" fontId="3" fillId="0" borderId="9" xfId="0" applyNumberFormat="1" applyFont="1" applyBorder="1" applyAlignment="1">
      <alignment horizontal="center" vertical="center" textRotation="255" wrapText="1"/>
    </xf>
    <xf numFmtId="49" fontId="18" fillId="0" borderId="5" xfId="0" applyNumberFormat="1" applyFont="1" applyBorder="1" applyAlignment="1">
      <alignment horizontal="center" vertical="center" textRotation="255"/>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34" fillId="0" borderId="0" xfId="0" applyFont="1" applyAlignment="1">
      <alignment horizontal="center" vertical="center"/>
    </xf>
    <xf numFmtId="0" fontId="19" fillId="0" borderId="0" xfId="0" applyFont="1" applyAlignment="1">
      <alignment horizontal="center" vertical="center"/>
    </xf>
    <xf numFmtId="0" fontId="15" fillId="0" borderId="5" xfId="0" applyFont="1" applyBorder="1" applyAlignment="1">
      <alignment horizontal="center" vertical="center" textRotation="255"/>
    </xf>
    <xf numFmtId="0" fontId="15" fillId="0" borderId="13" xfId="0" applyFont="1" applyBorder="1" applyAlignment="1">
      <alignment horizontal="center" vertical="center" textRotation="255"/>
    </xf>
    <xf numFmtId="0" fontId="25" fillId="0" borderId="0" xfId="0" quotePrefix="1" applyFont="1" applyAlignment="1">
      <alignment horizontal="center" vertical="center"/>
    </xf>
    <xf numFmtId="0" fontId="8" fillId="0" borderId="0" xfId="0" applyFont="1" applyAlignment="1">
      <alignment horizontal="center" vertical="center"/>
    </xf>
    <xf numFmtId="0" fontId="20" fillId="0" borderId="0" xfId="0" applyFont="1" applyBorder="1" applyAlignment="1">
      <alignment horizontal="left" vertical="center"/>
    </xf>
    <xf numFmtId="0" fontId="8" fillId="0" borderId="0" xfId="0" applyFont="1" applyAlignment="1">
      <alignment horizontal="left" vertical="center"/>
    </xf>
    <xf numFmtId="0" fontId="15" fillId="0" borderId="9" xfId="0" applyFont="1" applyBorder="1" applyAlignment="1">
      <alignment horizontal="center" vertical="center" textRotation="255"/>
    </xf>
    <xf numFmtId="0" fontId="6" fillId="0" borderId="2" xfId="0" applyFont="1" applyBorder="1" applyAlignment="1">
      <alignment horizontal="left" vertical="center"/>
    </xf>
    <xf numFmtId="0" fontId="6" fillId="0" borderId="4" xfId="0" applyFont="1" applyBorder="1" applyAlignment="1">
      <alignment horizontal="left" vertical="center"/>
    </xf>
    <xf numFmtId="0" fontId="9" fillId="0" borderId="0" xfId="0" applyFont="1" applyBorder="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textRotation="255"/>
    </xf>
    <xf numFmtId="0" fontId="3" fillId="0" borderId="0" xfId="0" applyFont="1" applyAlignment="1">
      <alignment horizontal="left" vertical="center"/>
    </xf>
    <xf numFmtId="0" fontId="3" fillId="0" borderId="0" xfId="0" applyFont="1" applyBorder="1" applyAlignment="1">
      <alignment horizontal="left" vertical="top" wrapText="1"/>
    </xf>
    <xf numFmtId="0" fontId="16" fillId="0" borderId="0" xfId="0" applyFont="1" applyAlignment="1">
      <alignment horizontal="left" vertical="center" wrapText="1"/>
    </xf>
    <xf numFmtId="0" fontId="8" fillId="0" borderId="0" xfId="0" applyFont="1" applyAlignment="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38" fontId="6" fillId="0" borderId="17" xfId="1" applyFont="1" applyBorder="1" applyAlignment="1">
      <alignment horizontal="center" vertical="center"/>
    </xf>
    <xf numFmtId="38" fontId="6" fillId="0" borderId="18" xfId="1" applyFont="1" applyBorder="1" applyAlignment="1">
      <alignment horizontal="center" vertical="center"/>
    </xf>
    <xf numFmtId="38" fontId="6" fillId="0" borderId="19" xfId="1" applyFont="1" applyBorder="1" applyAlignment="1">
      <alignment horizontal="center" vertical="center"/>
    </xf>
    <xf numFmtId="0" fontId="6" fillId="0" borderId="11" xfId="0" applyFont="1" applyBorder="1" applyAlignment="1">
      <alignment horizontal="center" vertical="center"/>
    </xf>
    <xf numFmtId="0" fontId="3"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1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5"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9" xfId="0" applyFont="1" applyBorder="1" applyAlignment="1">
      <alignment horizontal="center" vertical="center" textRotation="255" shrinkToFit="1"/>
    </xf>
    <xf numFmtId="176" fontId="8" fillId="2" borderId="5" xfId="2" applyNumberFormat="1" applyFont="1" applyFill="1" applyBorder="1" applyAlignment="1">
      <alignment horizontal="right" vertical="center"/>
    </xf>
    <xf numFmtId="176" fontId="8" fillId="2" borderId="9" xfId="2" applyNumberFormat="1" applyFont="1" applyFill="1" applyBorder="1" applyAlignment="1">
      <alignment horizontal="right" vertical="center"/>
    </xf>
    <xf numFmtId="0" fontId="32" fillId="0" borderId="0" xfId="2" applyFont="1" applyAlignment="1">
      <alignment horizontal="center" vertical="center"/>
    </xf>
    <xf numFmtId="0" fontId="11" fillId="0" borderId="0" xfId="2" applyFont="1" applyAlignment="1">
      <alignment horizontal="center" vertical="center"/>
    </xf>
    <xf numFmtId="0" fontId="8" fillId="0" borderId="0" xfId="2" quotePrefix="1" applyFont="1" applyAlignment="1">
      <alignment horizontal="center" vertical="center"/>
    </xf>
    <xf numFmtId="0" fontId="7" fillId="0" borderId="0" xfId="2" quotePrefix="1" applyFont="1" applyBorder="1" applyAlignment="1">
      <alignment horizontal="left" vertical="center"/>
    </xf>
    <xf numFmtId="0" fontId="7" fillId="0" borderId="0" xfId="2" applyFont="1" applyBorder="1" applyAlignment="1">
      <alignment horizontal="left" vertical="center"/>
    </xf>
    <xf numFmtId="0" fontId="8" fillId="0" borderId="5" xfId="2" applyFont="1" applyBorder="1" applyAlignment="1">
      <alignment horizontal="center" vertical="center" wrapText="1"/>
    </xf>
    <xf numFmtId="0" fontId="8" fillId="0" borderId="9" xfId="2" applyFont="1" applyBorder="1" applyAlignment="1">
      <alignment horizontal="center" vertical="center" wrapText="1"/>
    </xf>
    <xf numFmtId="0" fontId="8" fillId="0" borderId="5" xfId="2" applyFont="1" applyBorder="1" applyAlignment="1">
      <alignment horizontal="center" vertical="center"/>
    </xf>
    <xf numFmtId="0" fontId="8" fillId="0" borderId="9" xfId="2" applyFont="1" applyBorder="1" applyAlignment="1">
      <alignment horizontal="center" vertical="center"/>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6" fillId="0" borderId="0" xfId="2" applyFont="1" applyAlignment="1">
      <alignment vertical="center"/>
    </xf>
    <xf numFmtId="0" fontId="6" fillId="0" borderId="0" xfId="0" applyFont="1" applyAlignment="1">
      <alignment vertical="center"/>
    </xf>
    <xf numFmtId="0" fontId="6" fillId="0" borderId="0" xfId="2" applyFont="1" applyAlignment="1">
      <alignment horizontal="left" vertical="top" wrapText="1"/>
    </xf>
    <xf numFmtId="0" fontId="6" fillId="0" borderId="0" xfId="0" applyFont="1" applyAlignment="1">
      <alignment horizontal="left" vertical="top" wrapText="1"/>
    </xf>
    <xf numFmtId="177" fontId="8" fillId="0" borderId="10" xfId="2" applyNumberFormat="1" applyFont="1" applyBorder="1" applyAlignment="1">
      <alignment vertical="center"/>
    </xf>
    <xf numFmtId="177" fontId="8" fillId="0" borderId="11" xfId="0" applyNumberFormat="1" applyFont="1" applyBorder="1" applyAlignment="1">
      <alignment vertical="center"/>
    </xf>
    <xf numFmtId="177" fontId="8" fillId="0" borderId="12" xfId="0" applyNumberFormat="1" applyFont="1" applyBorder="1" applyAlignment="1">
      <alignment vertical="center"/>
    </xf>
    <xf numFmtId="177" fontId="8" fillId="0" borderId="1" xfId="2" applyNumberFormat="1" applyFont="1" applyBorder="1" applyAlignment="1">
      <alignment vertical="center"/>
    </xf>
    <xf numFmtId="177" fontId="8" fillId="2" borderId="10" xfId="2" applyNumberFormat="1" applyFont="1" applyFill="1" applyBorder="1" applyAlignment="1">
      <alignment horizontal="right" vertical="center"/>
    </xf>
    <xf numFmtId="177" fontId="8" fillId="2" borderId="11" xfId="0" applyNumberFormat="1" applyFont="1" applyFill="1" applyBorder="1" applyAlignment="1">
      <alignment horizontal="right" vertical="center"/>
    </xf>
    <xf numFmtId="177" fontId="8" fillId="2" borderId="12" xfId="0" applyNumberFormat="1" applyFont="1" applyFill="1" applyBorder="1" applyAlignment="1">
      <alignment horizontal="right" vertical="center"/>
    </xf>
    <xf numFmtId="0" fontId="8" fillId="0" borderId="5" xfId="2" applyFont="1" applyBorder="1" applyAlignment="1">
      <alignment horizontal="center" vertical="center" shrinkToFit="1"/>
    </xf>
    <xf numFmtId="0" fontId="8" fillId="0" borderId="9" xfId="2" applyFont="1" applyBorder="1" applyAlignment="1">
      <alignment horizontal="center" vertical="center" shrinkToFit="1"/>
    </xf>
    <xf numFmtId="177" fontId="8" fillId="0" borderId="5" xfId="2" applyNumberFormat="1" applyFont="1" applyBorder="1" applyAlignment="1">
      <alignment vertical="center"/>
    </xf>
    <xf numFmtId="177" fontId="8" fillId="0" borderId="9" xfId="2" applyNumberFormat="1" applyFont="1" applyBorder="1" applyAlignment="1">
      <alignment vertical="center"/>
    </xf>
    <xf numFmtId="177" fontId="8" fillId="0" borderId="2" xfId="2" applyNumberFormat="1" applyFont="1" applyBorder="1" applyAlignment="1">
      <alignment vertical="center"/>
    </xf>
    <xf numFmtId="177" fontId="8" fillId="0" borderId="3" xfId="2" applyNumberFormat="1" applyFont="1" applyBorder="1" applyAlignment="1">
      <alignment vertical="center"/>
    </xf>
    <xf numFmtId="177" fontId="8" fillId="0" borderId="4" xfId="2" applyNumberFormat="1" applyFont="1" applyBorder="1" applyAlignment="1">
      <alignment vertical="center"/>
    </xf>
    <xf numFmtId="49" fontId="10" fillId="0" borderId="0" xfId="3" applyNumberFormat="1" applyFont="1" applyAlignment="1">
      <alignment horizontal="center" vertical="center"/>
    </xf>
    <xf numFmtId="49" fontId="14" fillId="0" borderId="64" xfId="3" applyNumberFormat="1" applyFont="1" applyBorder="1" applyAlignment="1">
      <alignment horizontal="center" vertical="center"/>
    </xf>
    <xf numFmtId="49" fontId="14" fillId="0" borderId="61" xfId="3" applyNumberFormat="1" applyFont="1" applyBorder="1" applyAlignment="1">
      <alignment horizontal="center" vertical="center" wrapText="1"/>
    </xf>
    <xf numFmtId="49" fontId="14" fillId="0" borderId="63" xfId="3" applyNumberFormat="1" applyFont="1" applyBorder="1" applyAlignment="1">
      <alignment horizontal="center" vertical="center" wrapText="1"/>
    </xf>
    <xf numFmtId="49" fontId="14" fillId="0" borderId="47" xfId="3" applyNumberFormat="1" applyFont="1" applyBorder="1" applyAlignment="1">
      <alignment horizontal="center" vertical="center" wrapText="1"/>
    </xf>
    <xf numFmtId="49" fontId="14" fillId="0" borderId="0" xfId="3" applyNumberFormat="1" applyFont="1" applyAlignment="1">
      <alignment horizontal="center" vertical="center" wrapText="1"/>
    </xf>
    <xf numFmtId="49" fontId="14" fillId="0" borderId="22" xfId="3" applyNumberFormat="1" applyFont="1" applyBorder="1" applyAlignment="1">
      <alignment horizontal="center" vertical="center" wrapText="1"/>
    </xf>
    <xf numFmtId="49" fontId="14" fillId="0" borderId="50" xfId="3" applyNumberFormat="1" applyFont="1" applyBorder="1" applyAlignment="1">
      <alignment horizontal="center" vertical="center" wrapText="1"/>
    </xf>
    <xf numFmtId="49" fontId="14" fillId="0" borderId="7" xfId="3" applyNumberFormat="1" applyFont="1" applyBorder="1" applyAlignment="1">
      <alignment horizontal="center" vertical="center" wrapText="1"/>
    </xf>
    <xf numFmtId="49" fontId="14" fillId="0" borderId="8" xfId="3" applyNumberFormat="1" applyFont="1" applyBorder="1" applyAlignment="1">
      <alignment horizontal="center" vertical="center" wrapText="1"/>
    </xf>
    <xf numFmtId="49" fontId="64" fillId="0" borderId="62" xfId="3" applyNumberFormat="1" applyFont="1" applyBorder="1" applyAlignment="1">
      <alignment horizontal="center" vertical="center"/>
    </xf>
    <xf numFmtId="49" fontId="64" fillId="0" borderId="44" xfId="3" applyNumberFormat="1" applyFont="1" applyBorder="1" applyAlignment="1">
      <alignment horizontal="center" vertical="center"/>
    </xf>
    <xf numFmtId="49" fontId="64" fillId="0" borderId="45" xfId="3" applyNumberFormat="1" applyFont="1" applyBorder="1" applyAlignment="1">
      <alignment horizontal="center" vertical="center"/>
    </xf>
    <xf numFmtId="0" fontId="64" fillId="0" borderId="10" xfId="3" applyNumberFormat="1" applyFont="1" applyBorder="1" applyAlignment="1">
      <alignment horizontal="center" vertical="center" wrapText="1"/>
    </xf>
    <xf numFmtId="0" fontId="64" fillId="0" borderId="11" xfId="3" applyNumberFormat="1" applyFont="1" applyBorder="1" applyAlignment="1">
      <alignment horizontal="center" vertical="center" wrapText="1"/>
    </xf>
    <xf numFmtId="0" fontId="64" fillId="0" borderId="12" xfId="3" applyNumberFormat="1" applyFont="1" applyBorder="1" applyAlignment="1">
      <alignment horizontal="center" vertical="center" wrapText="1"/>
    </xf>
    <xf numFmtId="0" fontId="64" fillId="0" borderId="2" xfId="3" applyNumberFormat="1" applyFont="1" applyBorder="1" applyAlignment="1">
      <alignment horizontal="center" vertical="center" wrapText="1"/>
    </xf>
    <xf numFmtId="0" fontId="64" fillId="0" borderId="3" xfId="3" applyNumberFormat="1" applyFont="1" applyBorder="1" applyAlignment="1">
      <alignment horizontal="center" vertical="center" wrapText="1"/>
    </xf>
    <xf numFmtId="0" fontId="64" fillId="0" borderId="4" xfId="3" applyNumberFormat="1" applyFont="1" applyBorder="1" applyAlignment="1">
      <alignment horizontal="center" vertical="center" wrapText="1"/>
    </xf>
    <xf numFmtId="0" fontId="64" fillId="0" borderId="6" xfId="3" applyNumberFormat="1" applyFont="1" applyBorder="1" applyAlignment="1">
      <alignment horizontal="center" vertical="center" wrapText="1"/>
    </xf>
    <xf numFmtId="0" fontId="64" fillId="0" borderId="7" xfId="3" applyNumberFormat="1" applyFont="1" applyBorder="1" applyAlignment="1">
      <alignment horizontal="center" vertical="center" wrapText="1"/>
    </xf>
    <xf numFmtId="0" fontId="64" fillId="0" borderId="8" xfId="3" applyNumberFormat="1" applyFont="1" applyBorder="1" applyAlignment="1">
      <alignment horizontal="center" vertical="center" wrapText="1"/>
    </xf>
    <xf numFmtId="49" fontId="64" fillId="0" borderId="46" xfId="3" applyNumberFormat="1" applyFont="1" applyBorder="1" applyAlignment="1">
      <alignment horizontal="center" vertical="center"/>
    </xf>
    <xf numFmtId="0" fontId="64" fillId="0" borderId="49" xfId="3" applyNumberFormat="1" applyFont="1" applyBorder="1" applyAlignment="1">
      <alignment horizontal="center" vertical="center" wrapText="1"/>
    </xf>
    <xf numFmtId="0" fontId="64" fillId="0" borderId="53" xfId="3" applyNumberFormat="1" applyFont="1" applyBorder="1" applyAlignment="1">
      <alignment horizontal="center" vertical="center" wrapText="1"/>
    </xf>
    <xf numFmtId="0" fontId="64" fillId="0" borderId="51" xfId="3" applyNumberFormat="1" applyFont="1" applyBorder="1" applyAlignment="1">
      <alignment horizontal="center" vertical="center" wrapText="1"/>
    </xf>
    <xf numFmtId="0" fontId="64" fillId="0" borderId="10" xfId="3" applyNumberFormat="1" applyFont="1" applyBorder="1" applyAlignment="1">
      <alignment vertical="center" wrapText="1"/>
    </xf>
    <xf numFmtId="0" fontId="64" fillId="0" borderId="11" xfId="3" applyNumberFormat="1" applyFont="1" applyBorder="1" applyAlignment="1">
      <alignment vertical="center" wrapText="1"/>
    </xf>
    <xf numFmtId="0" fontId="64" fillId="0" borderId="12" xfId="3" applyNumberFormat="1" applyFont="1" applyBorder="1" applyAlignment="1">
      <alignment vertical="center" wrapText="1"/>
    </xf>
    <xf numFmtId="0" fontId="64" fillId="0" borderId="2" xfId="3" applyNumberFormat="1" applyFont="1" applyBorder="1" applyAlignment="1">
      <alignment vertical="center" wrapText="1"/>
    </xf>
    <xf numFmtId="0" fontId="64" fillId="0" borderId="3" xfId="3" applyNumberFormat="1" applyFont="1" applyBorder="1" applyAlignment="1">
      <alignment vertical="center" wrapText="1"/>
    </xf>
    <xf numFmtId="0" fontId="64" fillId="0" borderId="4" xfId="3" applyNumberFormat="1" applyFont="1" applyBorder="1" applyAlignment="1">
      <alignment vertical="center" wrapText="1"/>
    </xf>
    <xf numFmtId="0" fontId="64" fillId="0" borderId="6" xfId="3" applyNumberFormat="1" applyFont="1" applyBorder="1" applyAlignment="1">
      <alignment vertical="center" wrapText="1"/>
    </xf>
    <xf numFmtId="0" fontId="64" fillId="0" borderId="7" xfId="3" applyNumberFormat="1" applyFont="1" applyBorder="1" applyAlignment="1">
      <alignment vertical="center" wrapText="1"/>
    </xf>
    <xf numFmtId="0" fontId="64" fillId="0" borderId="8" xfId="3" applyNumberFormat="1" applyFont="1" applyBorder="1" applyAlignment="1">
      <alignment vertical="center" wrapText="1"/>
    </xf>
    <xf numFmtId="3" fontId="65" fillId="0" borderId="0" xfId="3" applyNumberFormat="1" applyFont="1" applyBorder="1" applyAlignment="1">
      <alignment horizontal="right" vertical="center"/>
    </xf>
    <xf numFmtId="49" fontId="66" fillId="0" borderId="47" xfId="3" applyNumberFormat="1" applyFont="1" applyBorder="1" applyAlignment="1">
      <alignment horizontal="center" vertical="center"/>
    </xf>
    <xf numFmtId="49" fontId="66" fillId="0" borderId="22" xfId="3" applyNumberFormat="1" applyFont="1" applyBorder="1" applyAlignment="1">
      <alignment horizontal="center" vertical="center"/>
    </xf>
    <xf numFmtId="49" fontId="66" fillId="0" borderId="14" xfId="3" applyNumberFormat="1" applyFont="1" applyBorder="1" applyAlignment="1">
      <alignment horizontal="center" vertical="center"/>
    </xf>
    <xf numFmtId="49" fontId="66" fillId="0" borderId="6" xfId="3" applyNumberFormat="1" applyFont="1" applyBorder="1" applyAlignment="1">
      <alignment horizontal="center" vertical="center"/>
    </xf>
    <xf numFmtId="49" fontId="66" fillId="0" borderId="8" xfId="3" applyNumberFormat="1" applyFont="1" applyBorder="1" applyAlignment="1">
      <alignment horizontal="center" vertical="center"/>
    </xf>
    <xf numFmtId="3" fontId="63" fillId="0" borderId="11" xfId="3" applyNumberFormat="1" applyFont="1" applyBorder="1" applyAlignment="1">
      <alignment horizontal="right" vertical="center"/>
    </xf>
    <xf numFmtId="3" fontId="65" fillId="0" borderId="11" xfId="3" applyNumberFormat="1" applyFont="1" applyBorder="1" applyAlignment="1">
      <alignment horizontal="right" vertical="center"/>
    </xf>
    <xf numFmtId="49" fontId="66" fillId="0" borderId="55" xfId="3" applyNumberFormat="1" applyFont="1" applyBorder="1" applyAlignment="1">
      <alignment horizontal="center" vertical="center"/>
    </xf>
    <xf numFmtId="49" fontId="66" fillId="0" borderId="57" xfId="3" applyNumberFormat="1" applyFont="1" applyBorder="1" applyAlignment="1">
      <alignment horizontal="center" vertical="center"/>
    </xf>
    <xf numFmtId="49" fontId="66" fillId="0" borderId="59" xfId="3" applyNumberFormat="1" applyFont="1" applyBorder="1" applyAlignment="1">
      <alignment horizontal="center" vertical="center"/>
    </xf>
    <xf numFmtId="3" fontId="65" fillId="0" borderId="56" xfId="3" applyNumberFormat="1" applyFont="1" applyBorder="1" applyAlignment="1">
      <alignment horizontal="right" vertical="center"/>
    </xf>
    <xf numFmtId="49" fontId="66" fillId="0" borderId="50" xfId="3" applyNumberFormat="1" applyFont="1" applyBorder="1" applyAlignment="1">
      <alignment horizontal="center" vertical="center"/>
    </xf>
    <xf numFmtId="3" fontId="65" fillId="0" borderId="7" xfId="3" applyNumberFormat="1" applyFont="1" applyBorder="1" applyAlignment="1">
      <alignment horizontal="right" vertical="center"/>
    </xf>
    <xf numFmtId="3" fontId="63" fillId="0" borderId="44" xfId="3" applyNumberFormat="1" applyFont="1" applyBorder="1" applyAlignment="1">
      <alignment horizontal="right" vertical="center"/>
    </xf>
    <xf numFmtId="3" fontId="65" fillId="0" borderId="44" xfId="3" applyNumberFormat="1" applyFont="1" applyBorder="1" applyAlignment="1">
      <alignment horizontal="right" vertical="center"/>
    </xf>
    <xf numFmtId="49" fontId="43" fillId="0" borderId="0" xfId="3" applyNumberFormat="1" applyFont="1" applyAlignment="1">
      <alignment horizontal="center" vertical="center"/>
    </xf>
    <xf numFmtId="0" fontId="15" fillId="0" borderId="0" xfId="0" applyFont="1" applyAlignment="1">
      <alignment horizontal="left" vertical="top" wrapText="1"/>
    </xf>
    <xf numFmtId="0" fontId="9" fillId="0" borderId="0" xfId="0" applyFont="1" applyAlignment="1">
      <alignment horizontal="left" vertical="center"/>
    </xf>
    <xf numFmtId="0" fontId="9" fillId="0" borderId="0" xfId="0" quotePrefix="1" applyFont="1" applyBorder="1" applyAlignment="1">
      <alignment horizontal="left" vertical="center"/>
    </xf>
    <xf numFmtId="0" fontId="19" fillId="0" borderId="7" xfId="0" applyFont="1" applyBorder="1" applyAlignment="1">
      <alignment horizontal="right"/>
    </xf>
    <xf numFmtId="0" fontId="19" fillId="0" borderId="0" xfId="0" applyFont="1" applyFill="1" applyAlignment="1">
      <alignment horizontal="center" vertical="center"/>
    </xf>
    <xf numFmtId="0" fontId="27" fillId="0" borderId="0" xfId="0" applyFont="1" applyBorder="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2" xfId="0" applyFont="1" applyBorder="1" applyAlignment="1">
      <alignment vertical="center"/>
    </xf>
    <xf numFmtId="0" fontId="19" fillId="0" borderId="10" xfId="0" applyFont="1" applyBorder="1" applyAlignment="1">
      <alignment horizontal="center" vertical="center"/>
    </xf>
    <xf numFmtId="0" fontId="15" fillId="0" borderId="10" xfId="0" applyFont="1" applyBorder="1" applyAlignment="1">
      <alignment vertical="center"/>
    </xf>
    <xf numFmtId="0" fontId="25" fillId="0" borderId="12" xfId="0" applyFont="1" applyBorder="1" applyAlignment="1">
      <alignment vertical="center"/>
    </xf>
    <xf numFmtId="0" fontId="25" fillId="0" borderId="0" xfId="0" applyFont="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vertical="center"/>
    </xf>
    <xf numFmtId="0" fontId="19" fillId="0" borderId="6" xfId="0" applyFont="1" applyBorder="1" applyAlignment="1">
      <alignment horizontal="center" vertical="center"/>
    </xf>
    <xf numFmtId="0" fontId="19" fillId="0" borderId="8" xfId="0"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5" fillId="0" borderId="20" xfId="0" applyFont="1" applyBorder="1" applyAlignment="1">
      <alignment vertical="center"/>
    </xf>
    <xf numFmtId="0" fontId="25" fillId="0" borderId="21" xfId="0" applyFont="1" applyBorder="1" applyAlignment="1">
      <alignment vertical="center"/>
    </xf>
    <xf numFmtId="0" fontId="15" fillId="0" borderId="2" xfId="0" applyFont="1" applyBorder="1" applyAlignment="1">
      <alignment vertical="center"/>
    </xf>
    <xf numFmtId="0" fontId="25" fillId="0" borderId="4" xfId="0" applyFont="1" applyBorder="1" applyAlignment="1">
      <alignment vertical="center"/>
    </xf>
    <xf numFmtId="0" fontId="10" fillId="0" borderId="36" xfId="2" applyFont="1" applyBorder="1" applyAlignment="1">
      <alignment vertical="center" wrapText="1"/>
    </xf>
    <xf numFmtId="0" fontId="10" fillId="0" borderId="37" xfId="2" applyFont="1" applyBorder="1" applyAlignment="1">
      <alignment vertical="center" wrapText="1"/>
    </xf>
    <xf numFmtId="0" fontId="10" fillId="0" borderId="38" xfId="2" applyFont="1" applyBorder="1" applyAlignment="1">
      <alignment vertical="center" wrapText="1"/>
    </xf>
    <xf numFmtId="0" fontId="10" fillId="0" borderId="36" xfId="2" applyFont="1" applyBorder="1" applyAlignment="1">
      <alignment horizontal="center" vertical="center"/>
    </xf>
    <xf numFmtId="0" fontId="10" fillId="0" borderId="37" xfId="2" applyFont="1" applyBorder="1" applyAlignment="1">
      <alignment horizontal="center" vertical="center"/>
    </xf>
    <xf numFmtId="0" fontId="10" fillId="0" borderId="38" xfId="2"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 xfId="0" quotePrefix="1"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6" fillId="0" borderId="8" xfId="0" applyFont="1" applyBorder="1" applyAlignment="1">
      <alignment horizontal="center" vertical="center"/>
    </xf>
    <xf numFmtId="0" fontId="8" fillId="0" borderId="5" xfId="0" quotePrefix="1" applyFont="1" applyBorder="1" applyAlignment="1">
      <alignment horizontal="center" vertical="center"/>
    </xf>
    <xf numFmtId="0" fontId="8" fillId="0" borderId="1" xfId="0" quotePrefix="1"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39" fillId="0" borderId="1" xfId="0" quotePrefix="1" applyFont="1" applyBorder="1" applyAlignment="1">
      <alignment horizontal="left" vertical="center" wrapText="1"/>
    </xf>
    <xf numFmtId="0" fontId="39" fillId="0" borderId="1" xfId="0" applyFont="1" applyBorder="1" applyAlignment="1">
      <alignment horizontal="center" vertical="center"/>
    </xf>
    <xf numFmtId="0" fontId="39"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quotePrefix="1" applyFont="1" applyBorder="1" applyAlignment="1">
      <alignment horizontal="center" vertical="center"/>
    </xf>
    <xf numFmtId="0" fontId="8" fillId="0" borderId="1" xfId="0" quotePrefix="1" applyFont="1" applyBorder="1" applyAlignment="1">
      <alignment horizontal="left" vertical="center" wrapText="1"/>
    </xf>
    <xf numFmtId="49" fontId="41" fillId="0" borderId="0" xfId="3" applyNumberFormat="1" applyFont="1" applyAlignment="1">
      <alignment horizontal="center" vertical="center"/>
    </xf>
  </cellXfs>
  <cellStyles count="7">
    <cellStyle name="桁区切り" xfId="1" builtinId="6"/>
    <cellStyle name="通貨 2" xfId="6"/>
    <cellStyle name="標準" xfId="0" builtinId="0"/>
    <cellStyle name="標準 2" xfId="2"/>
    <cellStyle name="標準 2 2" xfId="3"/>
    <cellStyle name="標準 3" xfId="4"/>
    <cellStyle name="標準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142877</xdr:rowOff>
    </xdr:from>
    <xdr:to>
      <xdr:col>0</xdr:col>
      <xdr:colOff>428625</xdr:colOff>
      <xdr:row>23</xdr:row>
      <xdr:rowOff>2008</xdr:rowOff>
    </xdr:to>
    <xdr:sp macro="" textlink="">
      <xdr:nvSpPr>
        <xdr:cNvPr id="2" name="テキスト ボックス 1">
          <a:extLst>
            <a:ext uri="{FF2B5EF4-FFF2-40B4-BE49-F238E27FC236}">
              <a16:creationId xmlns="" xmlns:a16="http://schemas.microsoft.com/office/drawing/2014/main" id="{00000000-0008-0000-0600-000002000000}"/>
            </a:ext>
          </a:extLst>
        </xdr:cNvPr>
        <xdr:cNvSpPr txBox="1"/>
      </xdr:nvSpPr>
      <xdr:spPr>
        <a:xfrm rot="5400000">
          <a:off x="37097" y="3658605"/>
          <a:ext cx="53540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latin typeface="+mj-ea"/>
              <a:ea typeface="+mj-ea"/>
            </a:rPr>
            <a:t>26</a:t>
          </a:r>
          <a:endParaRPr kumimoji="1" lang="ja-JP" altLang="en-US" sz="11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1</xdr:rowOff>
    </xdr:from>
    <xdr:to>
      <xdr:col>1</xdr:col>
      <xdr:colOff>0</xdr:colOff>
      <xdr:row>21</xdr:row>
      <xdr:rowOff>4563</xdr:rowOff>
    </xdr:to>
    <xdr:sp macro="" textlink="">
      <xdr:nvSpPr>
        <xdr:cNvPr id="2" name="テキスト ボックス 1">
          <a:extLst>
            <a:ext uri="{FF2B5EF4-FFF2-40B4-BE49-F238E27FC236}">
              <a16:creationId xmlns="" xmlns:a16="http://schemas.microsoft.com/office/drawing/2014/main" id="{00000000-0008-0000-0700-000002000000}"/>
            </a:ext>
          </a:extLst>
        </xdr:cNvPr>
        <xdr:cNvSpPr txBox="1"/>
      </xdr:nvSpPr>
      <xdr:spPr>
        <a:xfrm rot="5400000">
          <a:off x="-68956" y="3164582"/>
          <a:ext cx="59511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1100">
              <a:latin typeface="+mj-ea"/>
              <a:ea typeface="+mj-ea"/>
            </a:rPr>
            <a:t>28</a:t>
          </a:r>
          <a:endParaRPr kumimoji="1" lang="ja-JP" altLang="en-US" sz="11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0406.YUBISUI/Documents2/My%20Documentsxx/&#9312;&#27861;&#20154;&#20225;&#26989;/3.&#12849;&#21513;&#34276;/63&#26399;/&#25285;&#24403;&#39015;&#21839;&#20808;&#12501;&#12457;&#12523;&#12480;&#12540;/&#21335;&#12288;&#12288;&#28023;&#12288;&#12849;/14&#26399;/&#21335;&#28023;&#12849;14&#26399;&#31246;&#25244;&#1236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00406.YUBISUI/My%20Documents/&#9679;My%20Documents/&#9312;&#27861;&#20154;&#20225;&#26989;/&#12849;&#21513;&#34276;/58&#26399;/&#25285;&#24403;&#39015;&#21839;&#20808;&#12501;&#12457;&#12523;&#12480;&#12540;/&#21335;&#12288;&#12288;&#28023;&#12288;&#12849;/14&#26399;/&#21335;&#28023;&#12849;14&#26399;&#31246;&#25244;&#123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200406.YUBISUI/My%20Documents/My%20Documents/&#9678;&#20491;&#20154;&#20107;&#26989;/&#9678;&#38738;&#26408;&#33521;&#34892;/&#38738;&#26408;&#33521;&#34892;19.12.31/&#38738;&#26408;&#33521;&#34892;19&#24180;&#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勘定科目コード"/>
      <sheetName val="決算仕訳"/>
      <sheetName val="決算作業"/>
      <sheetName val="決算整理後残高試算表"/>
      <sheetName val="消費税計算"/>
      <sheetName val="相殺適状"/>
      <sheetName val="利子1枚"/>
      <sheetName val="表紙"/>
      <sheetName val="BS "/>
      <sheetName val="PL"/>
      <sheetName val="PL2"/>
      <sheetName val="PL3"/>
      <sheetName val="株主資本変動計算書"/>
      <sheetName val="製造原価"/>
      <sheetName val="製造原価２"/>
      <sheetName val="利益処分"/>
      <sheetName val="損失処理"/>
      <sheetName val="監査報告書"/>
      <sheetName val="預貯金 "/>
      <sheetName val="受手"/>
      <sheetName val="売掛"/>
      <sheetName val="諸勘定"/>
      <sheetName val="固定資産"/>
      <sheetName val="諸勘定 (2)"/>
      <sheetName val="支手"/>
      <sheetName val="諸勘定 (3)"/>
      <sheetName val="諸勘定 (5)"/>
      <sheetName val="買掛"/>
      <sheetName val="借入金"/>
      <sheetName val="租税公課・雑収入"/>
      <sheetName val="諸勘定 (4)"/>
      <sheetName val="租税公課"/>
      <sheetName val="役員報酬"/>
      <sheetName val="地代家賃"/>
      <sheetName val="地代家賃のみ"/>
      <sheetName val="有価証券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勘定科目コード"/>
      <sheetName val="決算仕訳"/>
      <sheetName val="決算作業"/>
      <sheetName val="決算整理後残高試算表"/>
      <sheetName val="消費税計算"/>
      <sheetName val="相殺適状"/>
      <sheetName val="利子1枚"/>
      <sheetName val="表紙"/>
      <sheetName val="BS "/>
      <sheetName val="PL"/>
      <sheetName val="PL2"/>
      <sheetName val="PL3"/>
      <sheetName val="株主資本変動計算書"/>
      <sheetName val="製造原価"/>
      <sheetName val="製造原価２"/>
      <sheetName val="利益処分"/>
      <sheetName val="損失処理"/>
      <sheetName val="監査報告書"/>
      <sheetName val="預貯金 "/>
      <sheetName val="受手"/>
      <sheetName val="売掛"/>
      <sheetName val="諸勘定"/>
      <sheetName val="固定資産"/>
      <sheetName val="諸勘定 (2)"/>
      <sheetName val="支手"/>
      <sheetName val="諸勘定 (3)"/>
      <sheetName val="諸勘定 (5)"/>
      <sheetName val="買掛"/>
      <sheetName val="借入金"/>
      <sheetName val="租税公課・雑収入"/>
      <sheetName val="諸勘定 (4)"/>
      <sheetName val="租税公課"/>
      <sheetName val="役員報酬"/>
      <sheetName val="地代家賃"/>
      <sheetName val="地代家賃のみ"/>
      <sheetName val="有価証券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期中処理"/>
      <sheetName val="決算処理"/>
      <sheetName val="別の通帳"/>
      <sheetName val="Sheet1"/>
      <sheetName val="Sheet2"/>
      <sheetName val="Sheet3"/>
      <sheetName val="仕訳伝票"/>
      <sheetName val="仕訳伝票 (2)"/>
      <sheetName val="勘定科目"/>
    </sheetNames>
    <sheetDataSet>
      <sheetData sheetId="0"/>
      <sheetData sheetId="1"/>
      <sheetData sheetId="2"/>
      <sheetData sheetId="3"/>
      <sheetData sheetId="4"/>
      <sheetData sheetId="5"/>
      <sheetData sheetId="6"/>
      <sheetData sheetId="7"/>
      <sheetData sheetId="8">
        <row r="2">
          <cell r="B2" t="str">
            <v>資産</v>
          </cell>
        </row>
        <row r="3">
          <cell r="B3" t="str">
            <v>15407　店主</v>
          </cell>
        </row>
        <row r="4">
          <cell r="B4" t="str">
            <v>01112　現金</v>
          </cell>
        </row>
        <row r="5">
          <cell r="B5" t="str">
            <v>01139　小口現金</v>
          </cell>
        </row>
        <row r="6">
          <cell r="B6" t="str">
            <v>01147　当座預金</v>
          </cell>
        </row>
        <row r="7">
          <cell r="B7" t="str">
            <v>01163　当座</v>
          </cell>
        </row>
        <row r="8">
          <cell r="B8" t="str">
            <v>01244　定期預金</v>
          </cell>
        </row>
        <row r="9">
          <cell r="B9" t="str">
            <v>01252　積立預金</v>
          </cell>
        </row>
        <row r="10">
          <cell r="B10" t="str">
            <v>01309　受取手形</v>
          </cell>
        </row>
        <row r="11">
          <cell r="B11" t="str">
            <v>01406　売掛金</v>
          </cell>
        </row>
        <row r="12">
          <cell r="B12" t="str">
            <v>02208　商品</v>
          </cell>
        </row>
        <row r="13">
          <cell r="B13" t="str">
            <v>02305　製品</v>
          </cell>
        </row>
        <row r="14">
          <cell r="B14" t="str">
            <v>02402　原材料</v>
          </cell>
        </row>
        <row r="15">
          <cell r="B15" t="str">
            <v>02607　仕掛品</v>
          </cell>
        </row>
        <row r="16">
          <cell r="B16" t="str">
            <v>03204　立替金</v>
          </cell>
        </row>
        <row r="17">
          <cell r="B17" t="str">
            <v>03301　前払費用</v>
          </cell>
        </row>
        <row r="18">
          <cell r="B18" t="str">
            <v>03506　短期貸付金</v>
          </cell>
        </row>
        <row r="19">
          <cell r="B19" t="str">
            <v>03603　未収入金</v>
          </cell>
        </row>
        <row r="20">
          <cell r="B20" t="str">
            <v>03808　仮払金</v>
          </cell>
        </row>
        <row r="21">
          <cell r="B21" t="str">
            <v>11118　建物</v>
          </cell>
        </row>
        <row r="22">
          <cell r="B22" t="str">
            <v>11134　建物付属設備</v>
          </cell>
        </row>
        <row r="23">
          <cell r="B23" t="str">
            <v>11193　造作</v>
          </cell>
        </row>
        <row r="24">
          <cell r="B24" t="str">
            <v>11207　構築物</v>
          </cell>
        </row>
        <row r="25">
          <cell r="B25" t="str">
            <v>11304　機械装置</v>
          </cell>
        </row>
        <row r="26">
          <cell r="B26" t="str">
            <v>11509　車輌運搬具</v>
          </cell>
        </row>
        <row r="27">
          <cell r="B27" t="str">
            <v>11614　工具</v>
          </cell>
        </row>
        <row r="28">
          <cell r="B28" t="str">
            <v>11622　器具備品</v>
          </cell>
        </row>
        <row r="29">
          <cell r="B29" t="str">
            <v>負債</v>
          </cell>
        </row>
        <row r="30">
          <cell r="B30" t="str">
            <v>21105　支払手形</v>
          </cell>
        </row>
        <row r="31">
          <cell r="B31" t="str">
            <v>21407　短期借入金</v>
          </cell>
        </row>
        <row r="32">
          <cell r="B32" t="str">
            <v>21695　未払金</v>
          </cell>
        </row>
        <row r="33">
          <cell r="B33" t="str">
            <v>21709　未払費用</v>
          </cell>
        </row>
        <row r="34">
          <cell r="B34" t="str">
            <v>21806　前受金</v>
          </cell>
        </row>
        <row r="35">
          <cell r="B35" t="str">
            <v>22101　預り金</v>
          </cell>
        </row>
        <row r="36">
          <cell r="B36" t="str">
            <v>31402　長期借入金</v>
          </cell>
        </row>
        <row r="37">
          <cell r="B37" t="str">
            <v>P/L</v>
          </cell>
        </row>
        <row r="38">
          <cell r="B38" t="str">
            <v>51101　売上</v>
          </cell>
        </row>
        <row r="39">
          <cell r="B39" t="str">
            <v>65102　期首商品</v>
          </cell>
        </row>
        <row r="40">
          <cell r="B40" t="str">
            <v>65218　商品仕入</v>
          </cell>
        </row>
        <row r="41">
          <cell r="B41" t="str">
            <v>65226　外注費</v>
          </cell>
        </row>
        <row r="42">
          <cell r="B42" t="str">
            <v>65706　期末商品</v>
          </cell>
        </row>
        <row r="43">
          <cell r="B43" t="str">
            <v>72125　給料手当</v>
          </cell>
        </row>
        <row r="44">
          <cell r="B44" t="str">
            <v>72168　法定福利費</v>
          </cell>
        </row>
        <row r="45">
          <cell r="B45" t="str">
            <v>72176　厚生費</v>
          </cell>
        </row>
        <row r="46">
          <cell r="B46" t="str">
            <v>71137　旅費交通費</v>
          </cell>
        </row>
        <row r="47">
          <cell r="B47" t="str">
            <v>71145　広告宣伝費</v>
          </cell>
        </row>
        <row r="48">
          <cell r="B48" t="str">
            <v>73091　車輌維持費</v>
          </cell>
        </row>
        <row r="49">
          <cell r="B49" t="str">
            <v>73105　水道光熱費</v>
          </cell>
        </row>
        <row r="50">
          <cell r="B50" t="str">
            <v>73113　通信費</v>
          </cell>
        </row>
        <row r="51">
          <cell r="B51" t="str">
            <v>73148　修繕費</v>
          </cell>
        </row>
        <row r="52">
          <cell r="B52" t="str">
            <v>73156　減価償却費</v>
          </cell>
        </row>
        <row r="53">
          <cell r="B53" t="str">
            <v>73164　消耗品費</v>
          </cell>
        </row>
        <row r="54">
          <cell r="B54" t="str">
            <v>73172　賃借料</v>
          </cell>
        </row>
        <row r="55">
          <cell r="B55" t="str">
            <v>73199　租税公課</v>
          </cell>
        </row>
        <row r="56">
          <cell r="B56" t="str">
            <v>73202　接待交際費</v>
          </cell>
        </row>
        <row r="57">
          <cell r="B57" t="str">
            <v>73229　会費</v>
          </cell>
        </row>
        <row r="58">
          <cell r="B58" t="str">
            <v>73237　保険料</v>
          </cell>
        </row>
        <row r="59">
          <cell r="B59" t="str">
            <v>73245　支払手数料</v>
          </cell>
        </row>
        <row r="60">
          <cell r="B60" t="str">
            <v>73326　雑費</v>
          </cell>
        </row>
        <row r="61">
          <cell r="B61" t="str">
            <v>81108　受取利息</v>
          </cell>
        </row>
        <row r="62">
          <cell r="B62" t="str">
            <v>81302　受取配当金</v>
          </cell>
        </row>
        <row r="63">
          <cell r="B63" t="str">
            <v>81906　雑収入</v>
          </cell>
        </row>
        <row r="64">
          <cell r="B64" t="str">
            <v>82104　支払利息</v>
          </cell>
        </row>
        <row r="65">
          <cell r="B65" t="str">
            <v>92029　固定資産売却損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A23" sqref="A23"/>
    </sheetView>
  </sheetViews>
  <sheetFormatPr defaultColWidth="9" defaultRowHeight="13.5" x14ac:dyDescent="0.15"/>
  <cols>
    <col min="1" max="1" width="76.625" style="313" customWidth="1"/>
    <col min="2" max="16384" width="9" style="313"/>
  </cols>
  <sheetData>
    <row r="1" spans="1:1" ht="14.25" customHeight="1" thickTop="1" x14ac:dyDescent="0.2">
      <c r="A1" s="312"/>
    </row>
    <row r="2" spans="1:1" ht="13.5" customHeight="1" x14ac:dyDescent="0.2">
      <c r="A2" s="314"/>
    </row>
    <row r="3" spans="1:1" ht="13.5" customHeight="1" x14ac:dyDescent="0.2">
      <c r="A3" s="314"/>
    </row>
    <row r="4" spans="1:1" ht="13.5" customHeight="1" x14ac:dyDescent="0.2">
      <c r="A4" s="314"/>
    </row>
    <row r="5" spans="1:1" ht="13.5" customHeight="1" x14ac:dyDescent="0.2">
      <c r="A5" s="314"/>
    </row>
    <row r="6" spans="1:1" ht="19.5" customHeight="1" x14ac:dyDescent="0.15">
      <c r="A6" s="315" t="s">
        <v>790</v>
      </c>
    </row>
    <row r="7" spans="1:1" ht="13.5" customHeight="1" x14ac:dyDescent="0.2">
      <c r="A7" s="314"/>
    </row>
    <row r="8" spans="1:1" ht="13.5" customHeight="1" x14ac:dyDescent="0.2">
      <c r="A8" s="314"/>
    </row>
    <row r="9" spans="1:1" ht="13.5" customHeight="1" x14ac:dyDescent="0.2">
      <c r="A9" s="314"/>
    </row>
    <row r="10" spans="1:1" ht="13.5" customHeight="1" x14ac:dyDescent="0.15">
      <c r="A10" s="314" t="s">
        <v>789</v>
      </c>
    </row>
    <row r="11" spans="1:1" ht="13.5" customHeight="1" x14ac:dyDescent="0.15">
      <c r="A11" s="314" t="s">
        <v>788</v>
      </c>
    </row>
    <row r="12" spans="1:1" ht="13.5" customHeight="1" x14ac:dyDescent="0.2">
      <c r="A12" s="314"/>
    </row>
    <row r="13" spans="1:1" ht="13.5" customHeight="1" x14ac:dyDescent="0.2">
      <c r="A13" s="314"/>
    </row>
    <row r="14" spans="1:1" ht="13.5" customHeight="1" x14ac:dyDescent="0.2">
      <c r="A14" s="314"/>
    </row>
    <row r="15" spans="1:1" ht="13.5" customHeight="1" x14ac:dyDescent="0.2">
      <c r="A15" s="314"/>
    </row>
    <row r="16" spans="1:1" ht="13.5" customHeight="1" x14ac:dyDescent="0.2">
      <c r="A16" s="314"/>
    </row>
    <row r="17" spans="1:1" ht="55.5" customHeight="1" x14ac:dyDescent="0.15">
      <c r="A17" s="316" t="s">
        <v>787</v>
      </c>
    </row>
    <row r="18" spans="1:1" ht="13.5" customHeight="1" x14ac:dyDescent="0.2">
      <c r="A18" s="314"/>
    </row>
    <row r="19" spans="1:1" ht="13.5" customHeight="1" x14ac:dyDescent="0.2">
      <c r="A19" s="314"/>
    </row>
    <row r="20" spans="1:1" ht="13.5" customHeight="1" x14ac:dyDescent="0.2">
      <c r="A20" s="314"/>
    </row>
    <row r="21" spans="1:1" ht="13.5" customHeight="1" x14ac:dyDescent="0.2">
      <c r="A21" s="314"/>
    </row>
    <row r="22" spans="1:1" ht="13.5" customHeight="1" x14ac:dyDescent="0.2">
      <c r="A22" s="314"/>
    </row>
    <row r="23" spans="1:1" ht="13.5" customHeight="1" x14ac:dyDescent="0.2">
      <c r="A23" s="314"/>
    </row>
    <row r="24" spans="1:1" ht="13.5" customHeight="1" x14ac:dyDescent="0.2">
      <c r="A24" s="314"/>
    </row>
    <row r="25" spans="1:1" ht="13.5" customHeight="1" x14ac:dyDescent="0.15">
      <c r="A25" s="314"/>
    </row>
    <row r="26" spans="1:1" ht="13.5" customHeight="1" x14ac:dyDescent="0.15">
      <c r="A26" s="314"/>
    </row>
    <row r="27" spans="1:1" ht="13.5" customHeight="1" x14ac:dyDescent="0.15">
      <c r="A27" s="314"/>
    </row>
    <row r="28" spans="1:1" ht="13.5" customHeight="1" x14ac:dyDescent="0.15">
      <c r="A28" s="314"/>
    </row>
    <row r="29" spans="1:1" ht="13.5" customHeight="1" x14ac:dyDescent="0.15">
      <c r="A29" s="314"/>
    </row>
    <row r="30" spans="1:1" ht="13.5" customHeight="1" x14ac:dyDescent="0.15">
      <c r="A30" s="314"/>
    </row>
    <row r="31" spans="1:1" ht="13.5" customHeight="1" x14ac:dyDescent="0.15">
      <c r="A31" s="314"/>
    </row>
    <row r="32" spans="1:1" ht="13.5" customHeight="1" x14ac:dyDescent="0.15">
      <c r="A32" s="314"/>
    </row>
    <row r="33" spans="1:1" ht="13.5" customHeight="1" x14ac:dyDescent="0.15">
      <c r="A33" s="314"/>
    </row>
    <row r="34" spans="1:1" ht="13.5" customHeight="1" x14ac:dyDescent="0.15">
      <c r="A34" s="314"/>
    </row>
    <row r="35" spans="1:1" ht="13.5" customHeight="1" x14ac:dyDescent="0.15">
      <c r="A35" s="314"/>
    </row>
    <row r="36" spans="1:1" ht="13.5" customHeight="1" x14ac:dyDescent="0.15">
      <c r="A36" s="317" t="s">
        <v>532</v>
      </c>
    </row>
    <row r="37" spans="1:1" ht="13.5" customHeight="1" x14ac:dyDescent="0.15">
      <c r="A37" s="318" t="s">
        <v>409</v>
      </c>
    </row>
    <row r="38" spans="1:1" ht="13.5" customHeight="1" x14ac:dyDescent="0.15">
      <c r="A38" s="318" t="s">
        <v>409</v>
      </c>
    </row>
    <row r="39" spans="1:1" ht="13.5" customHeight="1" x14ac:dyDescent="0.15">
      <c r="A39" s="314"/>
    </row>
    <row r="40" spans="1:1" ht="13.5" customHeight="1" x14ac:dyDescent="0.15">
      <c r="A40" s="319" t="s">
        <v>533</v>
      </c>
    </row>
    <row r="41" spans="1:1" ht="13.5" customHeight="1" x14ac:dyDescent="0.15">
      <c r="A41" s="314"/>
    </row>
    <row r="42" spans="1:1" ht="13.5" customHeight="1" x14ac:dyDescent="0.15">
      <c r="A42" s="319" t="s">
        <v>409</v>
      </c>
    </row>
    <row r="43" spans="1:1" ht="13.5" customHeight="1" x14ac:dyDescent="0.15">
      <c r="A43" s="314"/>
    </row>
    <row r="44" spans="1:1" ht="13.5" customHeight="1" x14ac:dyDescent="0.15">
      <c r="A44" s="314"/>
    </row>
    <row r="45" spans="1:1" ht="13.5" customHeight="1" x14ac:dyDescent="0.15">
      <c r="A45" s="314"/>
    </row>
    <row r="46" spans="1:1" ht="13.5" customHeight="1" x14ac:dyDescent="0.15">
      <c r="A46" s="314"/>
    </row>
    <row r="47" spans="1:1" ht="14.25" customHeight="1" thickBot="1" x14ac:dyDescent="0.2">
      <c r="A47" s="320"/>
    </row>
  </sheetData>
  <phoneticPr fontId="4"/>
  <pageMargins left="1.2598425196850394" right="0" top="1.1811023622047245" bottom="0.51181102362204722" header="0.51181102362204722" footer="0.51181102362204722"/>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zoomScaleNormal="100" workbookViewId="0">
      <selection activeCell="H34" sqref="H34"/>
    </sheetView>
  </sheetViews>
  <sheetFormatPr defaultRowHeight="11.25" x14ac:dyDescent="0.15"/>
  <cols>
    <col min="1" max="1" width="1.125" style="13" customWidth="1"/>
    <col min="2" max="2" width="28.75" style="13" customWidth="1"/>
    <col min="3" max="3" width="4" style="13" customWidth="1"/>
    <col min="4" max="9" width="16.375" style="13" customWidth="1"/>
    <col min="10" max="10" width="13.625" style="13" customWidth="1"/>
    <col min="11" max="256" width="9" style="13"/>
    <col min="257" max="257" width="13.375" style="13" customWidth="1"/>
    <col min="258" max="258" width="26.875" style="13" customWidth="1"/>
    <col min="259" max="259" width="4" style="13" customWidth="1"/>
    <col min="260" max="260" width="14.875" style="13" customWidth="1"/>
    <col min="261" max="261" width="13.125" style="13" customWidth="1"/>
    <col min="262" max="263" width="17.125" style="13" customWidth="1"/>
    <col min="264" max="266" width="13.625" style="13" customWidth="1"/>
    <col min="267" max="512" width="9" style="13"/>
    <col min="513" max="513" width="13.375" style="13" customWidth="1"/>
    <col min="514" max="514" width="26.875" style="13" customWidth="1"/>
    <col min="515" max="515" width="4" style="13" customWidth="1"/>
    <col min="516" max="516" width="14.875" style="13" customWidth="1"/>
    <col min="517" max="517" width="13.125" style="13" customWidth="1"/>
    <col min="518" max="519" width="17.125" style="13" customWidth="1"/>
    <col min="520" max="522" width="13.625" style="13" customWidth="1"/>
    <col min="523" max="768" width="9" style="13"/>
    <col min="769" max="769" width="13.375" style="13" customWidth="1"/>
    <col min="770" max="770" width="26.875" style="13" customWidth="1"/>
    <col min="771" max="771" width="4" style="13" customWidth="1"/>
    <col min="772" max="772" width="14.875" style="13" customWidth="1"/>
    <col min="773" max="773" width="13.125" style="13" customWidth="1"/>
    <col min="774" max="775" width="17.125" style="13" customWidth="1"/>
    <col min="776" max="778" width="13.625" style="13" customWidth="1"/>
    <col min="779" max="1024" width="9" style="13"/>
    <col min="1025" max="1025" width="13.375" style="13" customWidth="1"/>
    <col min="1026" max="1026" width="26.875" style="13" customWidth="1"/>
    <col min="1027" max="1027" width="4" style="13" customWidth="1"/>
    <col min="1028" max="1028" width="14.875" style="13" customWidth="1"/>
    <col min="1029" max="1029" width="13.125" style="13" customWidth="1"/>
    <col min="1030" max="1031" width="17.125" style="13" customWidth="1"/>
    <col min="1032" max="1034" width="13.625" style="13" customWidth="1"/>
    <col min="1035" max="1280" width="9" style="13"/>
    <col min="1281" max="1281" width="13.375" style="13" customWidth="1"/>
    <col min="1282" max="1282" width="26.875" style="13" customWidth="1"/>
    <col min="1283" max="1283" width="4" style="13" customWidth="1"/>
    <col min="1284" max="1284" width="14.875" style="13" customWidth="1"/>
    <col min="1285" max="1285" width="13.125" style="13" customWidth="1"/>
    <col min="1286" max="1287" width="17.125" style="13" customWidth="1"/>
    <col min="1288" max="1290" width="13.625" style="13" customWidth="1"/>
    <col min="1291" max="1536" width="9" style="13"/>
    <col min="1537" max="1537" width="13.375" style="13" customWidth="1"/>
    <col min="1538" max="1538" width="26.875" style="13" customWidth="1"/>
    <col min="1539" max="1539" width="4" style="13" customWidth="1"/>
    <col min="1540" max="1540" width="14.875" style="13" customWidth="1"/>
    <col min="1541" max="1541" width="13.125" style="13" customWidth="1"/>
    <col min="1542" max="1543" width="17.125" style="13" customWidth="1"/>
    <col min="1544" max="1546" width="13.625" style="13" customWidth="1"/>
    <col min="1547" max="1792" width="9" style="13"/>
    <col min="1793" max="1793" width="13.375" style="13" customWidth="1"/>
    <col min="1794" max="1794" width="26.875" style="13" customWidth="1"/>
    <col min="1795" max="1795" width="4" style="13" customWidth="1"/>
    <col min="1796" max="1796" width="14.875" style="13" customWidth="1"/>
    <col min="1797" max="1797" width="13.125" style="13" customWidth="1"/>
    <col min="1798" max="1799" width="17.125" style="13" customWidth="1"/>
    <col min="1800" max="1802" width="13.625" style="13" customWidth="1"/>
    <col min="1803" max="2048" width="9" style="13"/>
    <col min="2049" max="2049" width="13.375" style="13" customWidth="1"/>
    <col min="2050" max="2050" width="26.875" style="13" customWidth="1"/>
    <col min="2051" max="2051" width="4" style="13" customWidth="1"/>
    <col min="2052" max="2052" width="14.875" style="13" customWidth="1"/>
    <col min="2053" max="2053" width="13.125" style="13" customWidth="1"/>
    <col min="2054" max="2055" width="17.125" style="13" customWidth="1"/>
    <col min="2056" max="2058" width="13.625" style="13" customWidth="1"/>
    <col min="2059" max="2304" width="9" style="13"/>
    <col min="2305" max="2305" width="13.375" style="13" customWidth="1"/>
    <col min="2306" max="2306" width="26.875" style="13" customWidth="1"/>
    <col min="2307" max="2307" width="4" style="13" customWidth="1"/>
    <col min="2308" max="2308" width="14.875" style="13" customWidth="1"/>
    <col min="2309" max="2309" width="13.125" style="13" customWidth="1"/>
    <col min="2310" max="2311" width="17.125" style="13" customWidth="1"/>
    <col min="2312" max="2314" width="13.625" style="13" customWidth="1"/>
    <col min="2315" max="2560" width="9" style="13"/>
    <col min="2561" max="2561" width="13.375" style="13" customWidth="1"/>
    <col min="2562" max="2562" width="26.875" style="13" customWidth="1"/>
    <col min="2563" max="2563" width="4" style="13" customWidth="1"/>
    <col min="2564" max="2564" width="14.875" style="13" customWidth="1"/>
    <col min="2565" max="2565" width="13.125" style="13" customWidth="1"/>
    <col min="2566" max="2567" width="17.125" style="13" customWidth="1"/>
    <col min="2568" max="2570" width="13.625" style="13" customWidth="1"/>
    <col min="2571" max="2816" width="9" style="13"/>
    <col min="2817" max="2817" width="13.375" style="13" customWidth="1"/>
    <col min="2818" max="2818" width="26.875" style="13" customWidth="1"/>
    <col min="2819" max="2819" width="4" style="13" customWidth="1"/>
    <col min="2820" max="2820" width="14.875" style="13" customWidth="1"/>
    <col min="2821" max="2821" width="13.125" style="13" customWidth="1"/>
    <col min="2822" max="2823" width="17.125" style="13" customWidth="1"/>
    <col min="2824" max="2826" width="13.625" style="13" customWidth="1"/>
    <col min="2827" max="3072" width="9" style="13"/>
    <col min="3073" max="3073" width="13.375" style="13" customWidth="1"/>
    <col min="3074" max="3074" width="26.875" style="13" customWidth="1"/>
    <col min="3075" max="3075" width="4" style="13" customWidth="1"/>
    <col min="3076" max="3076" width="14.875" style="13" customWidth="1"/>
    <col min="3077" max="3077" width="13.125" style="13" customWidth="1"/>
    <col min="3078" max="3079" width="17.125" style="13" customWidth="1"/>
    <col min="3080" max="3082" width="13.625" style="13" customWidth="1"/>
    <col min="3083" max="3328" width="9" style="13"/>
    <col min="3329" max="3329" width="13.375" style="13" customWidth="1"/>
    <col min="3330" max="3330" width="26.875" style="13" customWidth="1"/>
    <col min="3331" max="3331" width="4" style="13" customWidth="1"/>
    <col min="3332" max="3332" width="14.875" style="13" customWidth="1"/>
    <col min="3333" max="3333" width="13.125" style="13" customWidth="1"/>
    <col min="3334" max="3335" width="17.125" style="13" customWidth="1"/>
    <col min="3336" max="3338" width="13.625" style="13" customWidth="1"/>
    <col min="3339" max="3584" width="9" style="13"/>
    <col min="3585" max="3585" width="13.375" style="13" customWidth="1"/>
    <col min="3586" max="3586" width="26.875" style="13" customWidth="1"/>
    <col min="3587" max="3587" width="4" style="13" customWidth="1"/>
    <col min="3588" max="3588" width="14.875" style="13" customWidth="1"/>
    <col min="3589" max="3589" width="13.125" style="13" customWidth="1"/>
    <col min="3590" max="3591" width="17.125" style="13" customWidth="1"/>
    <col min="3592" max="3594" width="13.625" style="13" customWidth="1"/>
    <col min="3595" max="3840" width="9" style="13"/>
    <col min="3841" max="3841" width="13.375" style="13" customWidth="1"/>
    <col min="3842" max="3842" width="26.875" style="13" customWidth="1"/>
    <col min="3843" max="3843" width="4" style="13" customWidth="1"/>
    <col min="3844" max="3844" width="14.875" style="13" customWidth="1"/>
    <col min="3845" max="3845" width="13.125" style="13" customWidth="1"/>
    <col min="3846" max="3847" width="17.125" style="13" customWidth="1"/>
    <col min="3848" max="3850" width="13.625" style="13" customWidth="1"/>
    <col min="3851" max="4096" width="9" style="13"/>
    <col min="4097" max="4097" width="13.375" style="13" customWidth="1"/>
    <col min="4098" max="4098" width="26.875" style="13" customWidth="1"/>
    <col min="4099" max="4099" width="4" style="13" customWidth="1"/>
    <col min="4100" max="4100" width="14.875" style="13" customWidth="1"/>
    <col min="4101" max="4101" width="13.125" style="13" customWidth="1"/>
    <col min="4102" max="4103" width="17.125" style="13" customWidth="1"/>
    <col min="4104" max="4106" width="13.625" style="13" customWidth="1"/>
    <col min="4107" max="4352" width="9" style="13"/>
    <col min="4353" max="4353" width="13.375" style="13" customWidth="1"/>
    <col min="4354" max="4354" width="26.875" style="13" customWidth="1"/>
    <col min="4355" max="4355" width="4" style="13" customWidth="1"/>
    <col min="4356" max="4356" width="14.875" style="13" customWidth="1"/>
    <col min="4357" max="4357" width="13.125" style="13" customWidth="1"/>
    <col min="4358" max="4359" width="17.125" style="13" customWidth="1"/>
    <col min="4360" max="4362" width="13.625" style="13" customWidth="1"/>
    <col min="4363" max="4608" width="9" style="13"/>
    <col min="4609" max="4609" width="13.375" style="13" customWidth="1"/>
    <col min="4610" max="4610" width="26.875" style="13" customWidth="1"/>
    <col min="4611" max="4611" width="4" style="13" customWidth="1"/>
    <col min="4612" max="4612" width="14.875" style="13" customWidth="1"/>
    <col min="4613" max="4613" width="13.125" style="13" customWidth="1"/>
    <col min="4614" max="4615" width="17.125" style="13" customWidth="1"/>
    <col min="4616" max="4618" width="13.625" style="13" customWidth="1"/>
    <col min="4619" max="4864" width="9" style="13"/>
    <col min="4865" max="4865" width="13.375" style="13" customWidth="1"/>
    <col min="4866" max="4866" width="26.875" style="13" customWidth="1"/>
    <col min="4867" max="4867" width="4" style="13" customWidth="1"/>
    <col min="4868" max="4868" width="14.875" style="13" customWidth="1"/>
    <col min="4869" max="4869" width="13.125" style="13" customWidth="1"/>
    <col min="4870" max="4871" width="17.125" style="13" customWidth="1"/>
    <col min="4872" max="4874" width="13.625" style="13" customWidth="1"/>
    <col min="4875" max="5120" width="9" style="13"/>
    <col min="5121" max="5121" width="13.375" style="13" customWidth="1"/>
    <col min="5122" max="5122" width="26.875" style="13" customWidth="1"/>
    <col min="5123" max="5123" width="4" style="13" customWidth="1"/>
    <col min="5124" max="5124" width="14.875" style="13" customWidth="1"/>
    <col min="5125" max="5125" width="13.125" style="13" customWidth="1"/>
    <col min="5126" max="5127" width="17.125" style="13" customWidth="1"/>
    <col min="5128" max="5130" width="13.625" style="13" customWidth="1"/>
    <col min="5131" max="5376" width="9" style="13"/>
    <col min="5377" max="5377" width="13.375" style="13" customWidth="1"/>
    <col min="5378" max="5378" width="26.875" style="13" customWidth="1"/>
    <col min="5379" max="5379" width="4" style="13" customWidth="1"/>
    <col min="5380" max="5380" width="14.875" style="13" customWidth="1"/>
    <col min="5381" max="5381" width="13.125" style="13" customWidth="1"/>
    <col min="5382" max="5383" width="17.125" style="13" customWidth="1"/>
    <col min="5384" max="5386" width="13.625" style="13" customWidth="1"/>
    <col min="5387" max="5632" width="9" style="13"/>
    <col min="5633" max="5633" width="13.375" style="13" customWidth="1"/>
    <col min="5634" max="5634" width="26.875" style="13" customWidth="1"/>
    <col min="5635" max="5635" width="4" style="13" customWidth="1"/>
    <col min="5636" max="5636" width="14.875" style="13" customWidth="1"/>
    <col min="5637" max="5637" width="13.125" style="13" customWidth="1"/>
    <col min="5638" max="5639" width="17.125" style="13" customWidth="1"/>
    <col min="5640" max="5642" width="13.625" style="13" customWidth="1"/>
    <col min="5643" max="5888" width="9" style="13"/>
    <col min="5889" max="5889" width="13.375" style="13" customWidth="1"/>
    <col min="5890" max="5890" width="26.875" style="13" customWidth="1"/>
    <col min="5891" max="5891" width="4" style="13" customWidth="1"/>
    <col min="5892" max="5892" width="14.875" style="13" customWidth="1"/>
    <col min="5893" max="5893" width="13.125" style="13" customWidth="1"/>
    <col min="5894" max="5895" width="17.125" style="13" customWidth="1"/>
    <col min="5896" max="5898" width="13.625" style="13" customWidth="1"/>
    <col min="5899" max="6144" width="9" style="13"/>
    <col min="6145" max="6145" width="13.375" style="13" customWidth="1"/>
    <col min="6146" max="6146" width="26.875" style="13" customWidth="1"/>
    <col min="6147" max="6147" width="4" style="13" customWidth="1"/>
    <col min="6148" max="6148" width="14.875" style="13" customWidth="1"/>
    <col min="6149" max="6149" width="13.125" style="13" customWidth="1"/>
    <col min="6150" max="6151" width="17.125" style="13" customWidth="1"/>
    <col min="6152" max="6154" width="13.625" style="13" customWidth="1"/>
    <col min="6155" max="6400" width="9" style="13"/>
    <col min="6401" max="6401" width="13.375" style="13" customWidth="1"/>
    <col min="6402" max="6402" width="26.875" style="13" customWidth="1"/>
    <col min="6403" max="6403" width="4" style="13" customWidth="1"/>
    <col min="6404" max="6404" width="14.875" style="13" customWidth="1"/>
    <col min="6405" max="6405" width="13.125" style="13" customWidth="1"/>
    <col min="6406" max="6407" width="17.125" style="13" customWidth="1"/>
    <col min="6408" max="6410" width="13.625" style="13" customWidth="1"/>
    <col min="6411" max="6656" width="9" style="13"/>
    <col min="6657" max="6657" width="13.375" style="13" customWidth="1"/>
    <col min="6658" max="6658" width="26.875" style="13" customWidth="1"/>
    <col min="6659" max="6659" width="4" style="13" customWidth="1"/>
    <col min="6660" max="6660" width="14.875" style="13" customWidth="1"/>
    <col min="6661" max="6661" width="13.125" style="13" customWidth="1"/>
    <col min="6662" max="6663" width="17.125" style="13" customWidth="1"/>
    <col min="6664" max="6666" width="13.625" style="13" customWidth="1"/>
    <col min="6667" max="6912" width="9" style="13"/>
    <col min="6913" max="6913" width="13.375" style="13" customWidth="1"/>
    <col min="6914" max="6914" width="26.875" style="13" customWidth="1"/>
    <col min="6915" max="6915" width="4" style="13" customWidth="1"/>
    <col min="6916" max="6916" width="14.875" style="13" customWidth="1"/>
    <col min="6917" max="6917" width="13.125" style="13" customWidth="1"/>
    <col min="6918" max="6919" width="17.125" style="13" customWidth="1"/>
    <col min="6920" max="6922" width="13.625" style="13" customWidth="1"/>
    <col min="6923" max="7168" width="9" style="13"/>
    <col min="7169" max="7169" width="13.375" style="13" customWidth="1"/>
    <col min="7170" max="7170" width="26.875" style="13" customWidth="1"/>
    <col min="7171" max="7171" width="4" style="13" customWidth="1"/>
    <col min="7172" max="7172" width="14.875" style="13" customWidth="1"/>
    <col min="7173" max="7173" width="13.125" style="13" customWidth="1"/>
    <col min="7174" max="7175" width="17.125" style="13" customWidth="1"/>
    <col min="7176" max="7178" width="13.625" style="13" customWidth="1"/>
    <col min="7179" max="7424" width="9" style="13"/>
    <col min="7425" max="7425" width="13.375" style="13" customWidth="1"/>
    <col min="7426" max="7426" width="26.875" style="13" customWidth="1"/>
    <col min="7427" max="7427" width="4" style="13" customWidth="1"/>
    <col min="7428" max="7428" width="14.875" style="13" customWidth="1"/>
    <col min="7429" max="7429" width="13.125" style="13" customWidth="1"/>
    <col min="7430" max="7431" width="17.125" style="13" customWidth="1"/>
    <col min="7432" max="7434" width="13.625" style="13" customWidth="1"/>
    <col min="7435" max="7680" width="9" style="13"/>
    <col min="7681" max="7681" width="13.375" style="13" customWidth="1"/>
    <col min="7682" max="7682" width="26.875" style="13" customWidth="1"/>
    <col min="7683" max="7683" width="4" style="13" customWidth="1"/>
    <col min="7684" max="7684" width="14.875" style="13" customWidth="1"/>
    <col min="7685" max="7685" width="13.125" style="13" customWidth="1"/>
    <col min="7686" max="7687" width="17.125" style="13" customWidth="1"/>
    <col min="7688" max="7690" width="13.625" style="13" customWidth="1"/>
    <col min="7691" max="7936" width="9" style="13"/>
    <col min="7937" max="7937" width="13.375" style="13" customWidth="1"/>
    <col min="7938" max="7938" width="26.875" style="13" customWidth="1"/>
    <col min="7939" max="7939" width="4" style="13" customWidth="1"/>
    <col min="7940" max="7940" width="14.875" style="13" customWidth="1"/>
    <col min="7941" max="7941" width="13.125" style="13" customWidth="1"/>
    <col min="7942" max="7943" width="17.125" style="13" customWidth="1"/>
    <col min="7944" max="7946" width="13.625" style="13" customWidth="1"/>
    <col min="7947" max="8192" width="9" style="13"/>
    <col min="8193" max="8193" width="13.375" style="13" customWidth="1"/>
    <col min="8194" max="8194" width="26.875" style="13" customWidth="1"/>
    <col min="8195" max="8195" width="4" style="13" customWidth="1"/>
    <col min="8196" max="8196" width="14.875" style="13" customWidth="1"/>
    <col min="8197" max="8197" width="13.125" style="13" customWidth="1"/>
    <col min="8198" max="8199" width="17.125" style="13" customWidth="1"/>
    <col min="8200" max="8202" width="13.625" style="13" customWidth="1"/>
    <col min="8203" max="8448" width="9" style="13"/>
    <col min="8449" max="8449" width="13.375" style="13" customWidth="1"/>
    <col min="8450" max="8450" width="26.875" style="13" customWidth="1"/>
    <col min="8451" max="8451" width="4" style="13" customWidth="1"/>
    <col min="8452" max="8452" width="14.875" style="13" customWidth="1"/>
    <col min="8453" max="8453" width="13.125" style="13" customWidth="1"/>
    <col min="8454" max="8455" width="17.125" style="13" customWidth="1"/>
    <col min="8456" max="8458" width="13.625" style="13" customWidth="1"/>
    <col min="8459" max="8704" width="9" style="13"/>
    <col min="8705" max="8705" width="13.375" style="13" customWidth="1"/>
    <col min="8706" max="8706" width="26.875" style="13" customWidth="1"/>
    <col min="8707" max="8707" width="4" style="13" customWidth="1"/>
    <col min="8708" max="8708" width="14.875" style="13" customWidth="1"/>
    <col min="8709" max="8709" width="13.125" style="13" customWidth="1"/>
    <col min="8710" max="8711" width="17.125" style="13" customWidth="1"/>
    <col min="8712" max="8714" width="13.625" style="13" customWidth="1"/>
    <col min="8715" max="8960" width="9" style="13"/>
    <col min="8961" max="8961" width="13.375" style="13" customWidth="1"/>
    <col min="8962" max="8962" width="26.875" style="13" customWidth="1"/>
    <col min="8963" max="8963" width="4" style="13" customWidth="1"/>
    <col min="8964" max="8964" width="14.875" style="13" customWidth="1"/>
    <col min="8965" max="8965" width="13.125" style="13" customWidth="1"/>
    <col min="8966" max="8967" width="17.125" style="13" customWidth="1"/>
    <col min="8968" max="8970" width="13.625" style="13" customWidth="1"/>
    <col min="8971" max="9216" width="9" style="13"/>
    <col min="9217" max="9217" width="13.375" style="13" customWidth="1"/>
    <col min="9218" max="9218" width="26.875" style="13" customWidth="1"/>
    <col min="9219" max="9219" width="4" style="13" customWidth="1"/>
    <col min="9220" max="9220" width="14.875" style="13" customWidth="1"/>
    <col min="9221" max="9221" width="13.125" style="13" customWidth="1"/>
    <col min="9222" max="9223" width="17.125" style="13" customWidth="1"/>
    <col min="9224" max="9226" width="13.625" style="13" customWidth="1"/>
    <col min="9227" max="9472" width="9" style="13"/>
    <col min="9473" max="9473" width="13.375" style="13" customWidth="1"/>
    <col min="9474" max="9474" width="26.875" style="13" customWidth="1"/>
    <col min="9475" max="9475" width="4" style="13" customWidth="1"/>
    <col min="9476" max="9476" width="14.875" style="13" customWidth="1"/>
    <col min="9477" max="9477" width="13.125" style="13" customWidth="1"/>
    <col min="9478" max="9479" width="17.125" style="13" customWidth="1"/>
    <col min="9480" max="9482" width="13.625" style="13" customWidth="1"/>
    <col min="9483" max="9728" width="9" style="13"/>
    <col min="9729" max="9729" width="13.375" style="13" customWidth="1"/>
    <col min="9730" max="9730" width="26.875" style="13" customWidth="1"/>
    <col min="9731" max="9731" width="4" style="13" customWidth="1"/>
    <col min="9732" max="9732" width="14.875" style="13" customWidth="1"/>
    <col min="9733" max="9733" width="13.125" style="13" customWidth="1"/>
    <col min="9734" max="9735" width="17.125" style="13" customWidth="1"/>
    <col min="9736" max="9738" width="13.625" style="13" customWidth="1"/>
    <col min="9739" max="9984" width="9" style="13"/>
    <col min="9985" max="9985" width="13.375" style="13" customWidth="1"/>
    <col min="9986" max="9986" width="26.875" style="13" customWidth="1"/>
    <col min="9987" max="9987" width="4" style="13" customWidth="1"/>
    <col min="9988" max="9988" width="14.875" style="13" customWidth="1"/>
    <col min="9989" max="9989" width="13.125" style="13" customWidth="1"/>
    <col min="9990" max="9991" width="17.125" style="13" customWidth="1"/>
    <col min="9992" max="9994" width="13.625" style="13" customWidth="1"/>
    <col min="9995" max="10240" width="9" style="13"/>
    <col min="10241" max="10241" width="13.375" style="13" customWidth="1"/>
    <col min="10242" max="10242" width="26.875" style="13" customWidth="1"/>
    <col min="10243" max="10243" width="4" style="13" customWidth="1"/>
    <col min="10244" max="10244" width="14.875" style="13" customWidth="1"/>
    <col min="10245" max="10245" width="13.125" style="13" customWidth="1"/>
    <col min="10246" max="10247" width="17.125" style="13" customWidth="1"/>
    <col min="10248" max="10250" width="13.625" style="13" customWidth="1"/>
    <col min="10251" max="10496" width="9" style="13"/>
    <col min="10497" max="10497" width="13.375" style="13" customWidth="1"/>
    <col min="10498" max="10498" width="26.875" style="13" customWidth="1"/>
    <col min="10499" max="10499" width="4" style="13" customWidth="1"/>
    <col min="10500" max="10500" width="14.875" style="13" customWidth="1"/>
    <col min="10501" max="10501" width="13.125" style="13" customWidth="1"/>
    <col min="10502" max="10503" width="17.125" style="13" customWidth="1"/>
    <col min="10504" max="10506" width="13.625" style="13" customWidth="1"/>
    <col min="10507" max="10752" width="9" style="13"/>
    <col min="10753" max="10753" width="13.375" style="13" customWidth="1"/>
    <col min="10754" max="10754" width="26.875" style="13" customWidth="1"/>
    <col min="10755" max="10755" width="4" style="13" customWidth="1"/>
    <col min="10756" max="10756" width="14.875" style="13" customWidth="1"/>
    <col min="10757" max="10757" width="13.125" style="13" customWidth="1"/>
    <col min="10758" max="10759" width="17.125" style="13" customWidth="1"/>
    <col min="10760" max="10762" width="13.625" style="13" customWidth="1"/>
    <col min="10763" max="11008" width="9" style="13"/>
    <col min="11009" max="11009" width="13.375" style="13" customWidth="1"/>
    <col min="11010" max="11010" width="26.875" style="13" customWidth="1"/>
    <col min="11011" max="11011" width="4" style="13" customWidth="1"/>
    <col min="11012" max="11012" width="14.875" style="13" customWidth="1"/>
    <col min="11013" max="11013" width="13.125" style="13" customWidth="1"/>
    <col min="11014" max="11015" width="17.125" style="13" customWidth="1"/>
    <col min="11016" max="11018" width="13.625" style="13" customWidth="1"/>
    <col min="11019" max="11264" width="9" style="13"/>
    <col min="11265" max="11265" width="13.375" style="13" customWidth="1"/>
    <col min="11266" max="11266" width="26.875" style="13" customWidth="1"/>
    <col min="11267" max="11267" width="4" style="13" customWidth="1"/>
    <col min="11268" max="11268" width="14.875" style="13" customWidth="1"/>
    <col min="11269" max="11269" width="13.125" style="13" customWidth="1"/>
    <col min="11270" max="11271" width="17.125" style="13" customWidth="1"/>
    <col min="11272" max="11274" width="13.625" style="13" customWidth="1"/>
    <col min="11275" max="11520" width="9" style="13"/>
    <col min="11521" max="11521" width="13.375" style="13" customWidth="1"/>
    <col min="11522" max="11522" width="26.875" style="13" customWidth="1"/>
    <col min="11523" max="11523" width="4" style="13" customWidth="1"/>
    <col min="11524" max="11524" width="14.875" style="13" customWidth="1"/>
    <col min="11525" max="11525" width="13.125" style="13" customWidth="1"/>
    <col min="11526" max="11527" width="17.125" style="13" customWidth="1"/>
    <col min="11528" max="11530" width="13.625" style="13" customWidth="1"/>
    <col min="11531" max="11776" width="9" style="13"/>
    <col min="11777" max="11777" width="13.375" style="13" customWidth="1"/>
    <col min="11778" max="11778" width="26.875" style="13" customWidth="1"/>
    <col min="11779" max="11779" width="4" style="13" customWidth="1"/>
    <col min="11780" max="11780" width="14.875" style="13" customWidth="1"/>
    <col min="11781" max="11781" width="13.125" style="13" customWidth="1"/>
    <col min="11782" max="11783" width="17.125" style="13" customWidth="1"/>
    <col min="11784" max="11786" width="13.625" style="13" customWidth="1"/>
    <col min="11787" max="12032" width="9" style="13"/>
    <col min="12033" max="12033" width="13.375" style="13" customWidth="1"/>
    <col min="12034" max="12034" width="26.875" style="13" customWidth="1"/>
    <col min="12035" max="12035" width="4" style="13" customWidth="1"/>
    <col min="12036" max="12036" width="14.875" style="13" customWidth="1"/>
    <col min="12037" max="12037" width="13.125" style="13" customWidth="1"/>
    <col min="12038" max="12039" width="17.125" style="13" customWidth="1"/>
    <col min="12040" max="12042" width="13.625" style="13" customWidth="1"/>
    <col min="12043" max="12288" width="9" style="13"/>
    <col min="12289" max="12289" width="13.375" style="13" customWidth="1"/>
    <col min="12290" max="12290" width="26.875" style="13" customWidth="1"/>
    <col min="12291" max="12291" width="4" style="13" customWidth="1"/>
    <col min="12292" max="12292" width="14.875" style="13" customWidth="1"/>
    <col min="12293" max="12293" width="13.125" style="13" customWidth="1"/>
    <col min="12294" max="12295" width="17.125" style="13" customWidth="1"/>
    <col min="12296" max="12298" width="13.625" style="13" customWidth="1"/>
    <col min="12299" max="12544" width="9" style="13"/>
    <col min="12545" max="12545" width="13.375" style="13" customWidth="1"/>
    <col min="12546" max="12546" width="26.875" style="13" customWidth="1"/>
    <col min="12547" max="12547" width="4" style="13" customWidth="1"/>
    <col min="12548" max="12548" width="14.875" style="13" customWidth="1"/>
    <col min="12549" max="12549" width="13.125" style="13" customWidth="1"/>
    <col min="12550" max="12551" width="17.125" style="13" customWidth="1"/>
    <col min="12552" max="12554" width="13.625" style="13" customWidth="1"/>
    <col min="12555" max="12800" width="9" style="13"/>
    <col min="12801" max="12801" width="13.375" style="13" customWidth="1"/>
    <col min="12802" max="12802" width="26.875" style="13" customWidth="1"/>
    <col min="12803" max="12803" width="4" style="13" customWidth="1"/>
    <col min="12804" max="12804" width="14.875" style="13" customWidth="1"/>
    <col min="12805" max="12805" width="13.125" style="13" customWidth="1"/>
    <col min="12806" max="12807" width="17.125" style="13" customWidth="1"/>
    <col min="12808" max="12810" width="13.625" style="13" customWidth="1"/>
    <col min="12811" max="13056" width="9" style="13"/>
    <col min="13057" max="13057" width="13.375" style="13" customWidth="1"/>
    <col min="13058" max="13058" width="26.875" style="13" customWidth="1"/>
    <col min="13059" max="13059" width="4" style="13" customWidth="1"/>
    <col min="13060" max="13060" width="14.875" style="13" customWidth="1"/>
    <col min="13061" max="13061" width="13.125" style="13" customWidth="1"/>
    <col min="13062" max="13063" width="17.125" style="13" customWidth="1"/>
    <col min="13064" max="13066" width="13.625" style="13" customWidth="1"/>
    <col min="13067" max="13312" width="9" style="13"/>
    <col min="13313" max="13313" width="13.375" style="13" customWidth="1"/>
    <col min="13314" max="13314" width="26.875" style="13" customWidth="1"/>
    <col min="13315" max="13315" width="4" style="13" customWidth="1"/>
    <col min="13316" max="13316" width="14.875" style="13" customWidth="1"/>
    <col min="13317" max="13317" width="13.125" style="13" customWidth="1"/>
    <col min="13318" max="13319" width="17.125" style="13" customWidth="1"/>
    <col min="13320" max="13322" width="13.625" style="13" customWidth="1"/>
    <col min="13323" max="13568" width="9" style="13"/>
    <col min="13569" max="13569" width="13.375" style="13" customWidth="1"/>
    <col min="13570" max="13570" width="26.875" style="13" customWidth="1"/>
    <col min="13571" max="13571" width="4" style="13" customWidth="1"/>
    <col min="13572" max="13572" width="14.875" style="13" customWidth="1"/>
    <col min="13573" max="13573" width="13.125" style="13" customWidth="1"/>
    <col min="13574" max="13575" width="17.125" style="13" customWidth="1"/>
    <col min="13576" max="13578" width="13.625" style="13" customWidth="1"/>
    <col min="13579" max="13824" width="9" style="13"/>
    <col min="13825" max="13825" width="13.375" style="13" customWidth="1"/>
    <col min="13826" max="13826" width="26.875" style="13" customWidth="1"/>
    <col min="13827" max="13827" width="4" style="13" customWidth="1"/>
    <col min="13828" max="13828" width="14.875" style="13" customWidth="1"/>
    <col min="13829" max="13829" width="13.125" style="13" customWidth="1"/>
    <col min="13830" max="13831" width="17.125" style="13" customWidth="1"/>
    <col min="13832" max="13834" width="13.625" style="13" customWidth="1"/>
    <col min="13835" max="14080" width="9" style="13"/>
    <col min="14081" max="14081" width="13.375" style="13" customWidth="1"/>
    <col min="14082" max="14082" width="26.875" style="13" customWidth="1"/>
    <col min="14083" max="14083" width="4" style="13" customWidth="1"/>
    <col min="14084" max="14084" width="14.875" style="13" customWidth="1"/>
    <col min="14085" max="14085" width="13.125" style="13" customWidth="1"/>
    <col min="14086" max="14087" width="17.125" style="13" customWidth="1"/>
    <col min="14088" max="14090" width="13.625" style="13" customWidth="1"/>
    <col min="14091" max="14336" width="9" style="13"/>
    <col min="14337" max="14337" width="13.375" style="13" customWidth="1"/>
    <col min="14338" max="14338" width="26.875" style="13" customWidth="1"/>
    <col min="14339" max="14339" width="4" style="13" customWidth="1"/>
    <col min="14340" max="14340" width="14.875" style="13" customWidth="1"/>
    <col min="14341" max="14341" width="13.125" style="13" customWidth="1"/>
    <col min="14342" max="14343" width="17.125" style="13" customWidth="1"/>
    <col min="14344" max="14346" width="13.625" style="13" customWidth="1"/>
    <col min="14347" max="14592" width="9" style="13"/>
    <col min="14593" max="14593" width="13.375" style="13" customWidth="1"/>
    <col min="14594" max="14594" width="26.875" style="13" customWidth="1"/>
    <col min="14595" max="14595" width="4" style="13" customWidth="1"/>
    <col min="14596" max="14596" width="14.875" style="13" customWidth="1"/>
    <col min="14597" max="14597" width="13.125" style="13" customWidth="1"/>
    <col min="14598" max="14599" width="17.125" style="13" customWidth="1"/>
    <col min="14600" max="14602" width="13.625" style="13" customWidth="1"/>
    <col min="14603" max="14848" width="9" style="13"/>
    <col min="14849" max="14849" width="13.375" style="13" customWidth="1"/>
    <col min="14850" max="14850" width="26.875" style="13" customWidth="1"/>
    <col min="14851" max="14851" width="4" style="13" customWidth="1"/>
    <col min="14852" max="14852" width="14.875" style="13" customWidth="1"/>
    <col min="14853" max="14853" width="13.125" style="13" customWidth="1"/>
    <col min="14854" max="14855" width="17.125" style="13" customWidth="1"/>
    <col min="14856" max="14858" width="13.625" style="13" customWidth="1"/>
    <col min="14859" max="15104" width="9" style="13"/>
    <col min="15105" max="15105" width="13.375" style="13" customWidth="1"/>
    <col min="15106" max="15106" width="26.875" style="13" customWidth="1"/>
    <col min="15107" max="15107" width="4" style="13" customWidth="1"/>
    <col min="15108" max="15108" width="14.875" style="13" customWidth="1"/>
    <col min="15109" max="15109" width="13.125" style="13" customWidth="1"/>
    <col min="15110" max="15111" width="17.125" style="13" customWidth="1"/>
    <col min="15112" max="15114" width="13.625" style="13" customWidth="1"/>
    <col min="15115" max="15360" width="9" style="13"/>
    <col min="15361" max="15361" width="13.375" style="13" customWidth="1"/>
    <col min="15362" max="15362" width="26.875" style="13" customWidth="1"/>
    <col min="15363" max="15363" width="4" style="13" customWidth="1"/>
    <col min="15364" max="15364" width="14.875" style="13" customWidth="1"/>
    <col min="15365" max="15365" width="13.125" style="13" customWidth="1"/>
    <col min="15366" max="15367" width="17.125" style="13" customWidth="1"/>
    <col min="15368" max="15370" width="13.625" style="13" customWidth="1"/>
    <col min="15371" max="15616" width="9" style="13"/>
    <col min="15617" max="15617" width="13.375" style="13" customWidth="1"/>
    <col min="15618" max="15618" width="26.875" style="13" customWidth="1"/>
    <col min="15619" max="15619" width="4" style="13" customWidth="1"/>
    <col min="15620" max="15620" width="14.875" style="13" customWidth="1"/>
    <col min="15621" max="15621" width="13.125" style="13" customWidth="1"/>
    <col min="15622" max="15623" width="17.125" style="13" customWidth="1"/>
    <col min="15624" max="15626" width="13.625" style="13" customWidth="1"/>
    <col min="15627" max="15872" width="9" style="13"/>
    <col min="15873" max="15873" width="13.375" style="13" customWidth="1"/>
    <col min="15874" max="15874" width="26.875" style="13" customWidth="1"/>
    <col min="15875" max="15875" width="4" style="13" customWidth="1"/>
    <col min="15876" max="15876" width="14.875" style="13" customWidth="1"/>
    <col min="15877" max="15877" width="13.125" style="13" customWidth="1"/>
    <col min="15878" max="15879" width="17.125" style="13" customWidth="1"/>
    <col min="15880" max="15882" width="13.625" style="13" customWidth="1"/>
    <col min="15883" max="16128" width="9" style="13"/>
    <col min="16129" max="16129" width="13.375" style="13" customWidth="1"/>
    <col min="16130" max="16130" width="26.875" style="13" customWidth="1"/>
    <col min="16131" max="16131" width="4" style="13" customWidth="1"/>
    <col min="16132" max="16132" width="14.875" style="13" customWidth="1"/>
    <col min="16133" max="16133" width="13.125" style="13" customWidth="1"/>
    <col min="16134" max="16135" width="17.125" style="13" customWidth="1"/>
    <col min="16136" max="16138" width="13.625" style="13" customWidth="1"/>
    <col min="16139" max="16384" width="9" style="13"/>
  </cols>
  <sheetData>
    <row r="1" spans="2:10" ht="13.5" x14ac:dyDescent="0.15">
      <c r="I1" s="251" t="s">
        <v>297</v>
      </c>
    </row>
    <row r="2" spans="2:10" ht="17.25" x14ac:dyDescent="0.15">
      <c r="B2" s="498" t="s">
        <v>42</v>
      </c>
      <c r="C2" s="498"/>
      <c r="D2" s="498"/>
      <c r="E2" s="498"/>
      <c r="F2" s="498"/>
      <c r="G2" s="498"/>
      <c r="H2" s="498"/>
      <c r="I2" s="498"/>
      <c r="J2" s="201"/>
    </row>
    <row r="3" spans="2:10" ht="9" customHeight="1" x14ac:dyDescent="0.2">
      <c r="B3" s="200"/>
      <c r="C3" s="200"/>
      <c r="D3" s="200"/>
      <c r="E3" s="200"/>
      <c r="F3" s="200"/>
      <c r="G3" s="200"/>
      <c r="H3" s="200"/>
      <c r="I3" s="200"/>
      <c r="J3" s="201"/>
    </row>
    <row r="4" spans="2:10" ht="12.75" customHeight="1" x14ac:dyDescent="0.2">
      <c r="B4" s="556" t="str">
        <f>'別紙3(①)借入金'!$B$4</f>
        <v>（自）平成２８年４月１日　　（至）平成２９年３月３１日</v>
      </c>
      <c r="C4" s="556"/>
      <c r="D4" s="556"/>
      <c r="E4" s="556"/>
      <c r="F4" s="556"/>
      <c r="G4" s="556"/>
      <c r="H4" s="556"/>
      <c r="I4" s="556"/>
      <c r="J4" s="153"/>
    </row>
    <row r="5" spans="2:10" ht="6" customHeight="1" x14ac:dyDescent="0.2">
      <c r="B5" s="153"/>
      <c r="C5" s="153"/>
      <c r="D5" s="153"/>
      <c r="E5" s="153"/>
      <c r="F5" s="153"/>
      <c r="G5" s="153"/>
      <c r="H5" s="153"/>
      <c r="I5" s="153"/>
      <c r="J5" s="153"/>
    </row>
    <row r="6" spans="2:10" ht="13.15" x14ac:dyDescent="0.2">
      <c r="B6" s="151" t="str">
        <f>'別紙3(①)借入金'!$B$6</f>
        <v>社会福祉法人  希望福祉会</v>
      </c>
      <c r="C6" s="163"/>
      <c r="D6" s="151"/>
      <c r="E6" s="17"/>
      <c r="F6" s="17"/>
      <c r="G6" s="17"/>
    </row>
    <row r="7" spans="2:10" ht="14.25" customHeight="1" x14ac:dyDescent="0.15">
      <c r="I7" s="49" t="s">
        <v>19</v>
      </c>
      <c r="J7" s="14"/>
    </row>
    <row r="8" spans="2:10" s="15" customFormat="1" ht="21.75" customHeight="1" x14ac:dyDescent="0.15">
      <c r="B8" s="557" t="s">
        <v>43</v>
      </c>
      <c r="C8" s="558" t="s">
        <v>20</v>
      </c>
      <c r="D8" s="560" t="s">
        <v>44</v>
      </c>
      <c r="E8" s="560" t="s">
        <v>45</v>
      </c>
      <c r="F8" s="560" t="s">
        <v>46</v>
      </c>
      <c r="G8" s="557" t="s">
        <v>47</v>
      </c>
      <c r="H8" s="557"/>
      <c r="I8" s="557"/>
    </row>
    <row r="9" spans="2:10" ht="21.75" customHeight="1" x14ac:dyDescent="0.15">
      <c r="B9" s="557"/>
      <c r="C9" s="559"/>
      <c r="D9" s="557"/>
      <c r="E9" s="557"/>
      <c r="F9" s="557"/>
      <c r="G9" s="88" t="s">
        <v>494</v>
      </c>
      <c r="H9" s="88"/>
      <c r="I9" s="88"/>
    </row>
    <row r="10" spans="2:10" ht="21.75" customHeight="1" x14ac:dyDescent="0.15">
      <c r="B10" s="87" t="s">
        <v>489</v>
      </c>
      <c r="C10" s="565" t="s">
        <v>123</v>
      </c>
      <c r="D10" s="141"/>
      <c r="E10" s="90"/>
      <c r="F10" s="90"/>
      <c r="G10" s="90"/>
      <c r="H10" s="90"/>
      <c r="I10" s="90"/>
    </row>
    <row r="11" spans="2:10" ht="21.75" customHeight="1" x14ac:dyDescent="0.15">
      <c r="B11" s="87"/>
      <c r="C11" s="566"/>
      <c r="D11" s="141"/>
      <c r="E11" s="90"/>
      <c r="F11" s="90"/>
      <c r="G11" s="90"/>
      <c r="H11" s="90"/>
      <c r="I11" s="90"/>
    </row>
    <row r="12" spans="2:10" ht="21.75" customHeight="1" x14ac:dyDescent="0.15">
      <c r="B12" s="87"/>
      <c r="C12" s="566"/>
      <c r="D12" s="141"/>
      <c r="E12" s="90"/>
      <c r="F12" s="90"/>
      <c r="G12" s="90"/>
      <c r="H12" s="90"/>
      <c r="I12" s="90"/>
    </row>
    <row r="13" spans="2:10" ht="21.75" customHeight="1" x14ac:dyDescent="0.15">
      <c r="B13" s="87"/>
      <c r="C13" s="567"/>
      <c r="D13" s="141"/>
      <c r="E13" s="90"/>
      <c r="F13" s="90"/>
      <c r="G13" s="90"/>
      <c r="H13" s="90"/>
      <c r="I13" s="90"/>
    </row>
    <row r="14" spans="2:10" ht="21.75" customHeight="1" x14ac:dyDescent="0.15">
      <c r="B14" s="561" t="s">
        <v>48</v>
      </c>
      <c r="C14" s="562"/>
      <c r="D14" s="139">
        <f>SUM(D10:D13)</f>
        <v>0</v>
      </c>
      <c r="E14" s="132">
        <f t="shared" ref="E14:I14" si="0">SUM(E10:E13)</f>
        <v>0</v>
      </c>
      <c r="F14" s="132">
        <f t="shared" si="0"/>
        <v>0</v>
      </c>
      <c r="G14" s="132">
        <f t="shared" si="0"/>
        <v>0</v>
      </c>
      <c r="H14" s="132">
        <f t="shared" si="0"/>
        <v>0</v>
      </c>
      <c r="I14" s="132">
        <f t="shared" si="0"/>
        <v>0</v>
      </c>
    </row>
    <row r="15" spans="2:10" ht="21.75" customHeight="1" x14ac:dyDescent="0.15">
      <c r="B15" s="88"/>
      <c r="C15" s="568"/>
      <c r="D15" s="141"/>
      <c r="E15" s="90"/>
      <c r="F15" s="90"/>
      <c r="G15" s="90"/>
      <c r="H15" s="90"/>
      <c r="I15" s="90"/>
    </row>
    <row r="16" spans="2:10" ht="21.75" customHeight="1" x14ac:dyDescent="0.15">
      <c r="B16" s="88"/>
      <c r="C16" s="569"/>
      <c r="D16" s="141"/>
      <c r="E16" s="90"/>
      <c r="F16" s="90"/>
      <c r="G16" s="90"/>
      <c r="H16" s="90"/>
      <c r="I16" s="90"/>
    </row>
    <row r="17" spans="2:11" ht="21.75" customHeight="1" x14ac:dyDescent="0.15">
      <c r="B17" s="88"/>
      <c r="C17" s="569"/>
      <c r="D17" s="141"/>
      <c r="E17" s="90"/>
      <c r="F17" s="90"/>
      <c r="G17" s="90"/>
      <c r="H17" s="90"/>
      <c r="I17" s="90"/>
    </row>
    <row r="18" spans="2:11" ht="21.75" customHeight="1" x14ac:dyDescent="0.15">
      <c r="B18" s="88"/>
      <c r="C18" s="570"/>
      <c r="D18" s="141"/>
      <c r="E18" s="90"/>
      <c r="F18" s="90"/>
      <c r="G18" s="90"/>
      <c r="H18" s="90"/>
      <c r="I18" s="90"/>
    </row>
    <row r="19" spans="2:11" ht="21.75" customHeight="1" x14ac:dyDescent="0.15">
      <c r="B19" s="561" t="s">
        <v>48</v>
      </c>
      <c r="C19" s="562"/>
      <c r="D19" s="140">
        <f>SUM(D15:D18)</f>
        <v>0</v>
      </c>
      <c r="E19" s="84">
        <f>SUM(E15:E18)</f>
        <v>0</v>
      </c>
      <c r="F19" s="84">
        <f t="shared" ref="F19:I19" si="1">SUM(F15:F18)</f>
        <v>0</v>
      </c>
      <c r="G19" s="84">
        <f t="shared" si="1"/>
        <v>0</v>
      </c>
      <c r="H19" s="84">
        <f t="shared" si="1"/>
        <v>0</v>
      </c>
      <c r="I19" s="84">
        <f t="shared" si="1"/>
        <v>0</v>
      </c>
    </row>
    <row r="20" spans="2:11" ht="21.75" customHeight="1" x14ac:dyDescent="0.15">
      <c r="B20" s="89"/>
      <c r="C20" s="571"/>
      <c r="D20" s="141"/>
      <c r="E20" s="90"/>
      <c r="F20" s="90"/>
      <c r="G20" s="90"/>
      <c r="H20" s="90"/>
      <c r="I20" s="90"/>
    </row>
    <row r="21" spans="2:11" ht="21.75" customHeight="1" x14ac:dyDescent="0.15">
      <c r="B21" s="89"/>
      <c r="C21" s="569"/>
      <c r="D21" s="141"/>
      <c r="E21" s="90"/>
      <c r="F21" s="90"/>
      <c r="G21" s="90"/>
      <c r="H21" s="90"/>
      <c r="I21" s="90"/>
    </row>
    <row r="22" spans="2:11" ht="21.75" customHeight="1" x14ac:dyDescent="0.15">
      <c r="B22" s="88"/>
      <c r="C22" s="569"/>
      <c r="D22" s="141"/>
      <c r="E22" s="90"/>
      <c r="F22" s="90"/>
      <c r="G22" s="90"/>
      <c r="H22" s="90"/>
      <c r="I22" s="90"/>
    </row>
    <row r="23" spans="2:11" ht="21.75" customHeight="1" x14ac:dyDescent="0.15">
      <c r="B23" s="88"/>
      <c r="C23" s="570"/>
      <c r="D23" s="141"/>
      <c r="E23" s="90"/>
      <c r="F23" s="90"/>
      <c r="G23" s="90"/>
      <c r="H23" s="90"/>
      <c r="I23" s="90"/>
    </row>
    <row r="24" spans="2:11" ht="21.75" customHeight="1" x14ac:dyDescent="0.15">
      <c r="B24" s="561" t="s">
        <v>48</v>
      </c>
      <c r="C24" s="562"/>
      <c r="D24" s="140">
        <f>SUM(D20:D23)</f>
        <v>0</v>
      </c>
      <c r="E24" s="84">
        <f t="shared" ref="E24:I24" si="2">SUM(E20:E23)</f>
        <v>0</v>
      </c>
      <c r="F24" s="84">
        <f t="shared" si="2"/>
        <v>0</v>
      </c>
      <c r="G24" s="84">
        <f t="shared" si="2"/>
        <v>0</v>
      </c>
      <c r="H24" s="84">
        <f t="shared" si="2"/>
        <v>0</v>
      </c>
      <c r="I24" s="84">
        <f t="shared" si="2"/>
        <v>0</v>
      </c>
    </row>
    <row r="25" spans="2:11" ht="21.75" customHeight="1" x14ac:dyDescent="0.15">
      <c r="B25" s="561" t="s">
        <v>40</v>
      </c>
      <c r="C25" s="562"/>
      <c r="D25" s="139">
        <f>D14+D19+D24</f>
        <v>0</v>
      </c>
      <c r="E25" s="132">
        <f t="shared" ref="E25:I25" si="3">E14+E19+E24</f>
        <v>0</v>
      </c>
      <c r="F25" s="132">
        <f t="shared" si="3"/>
        <v>0</v>
      </c>
      <c r="G25" s="132">
        <f t="shared" si="3"/>
        <v>0</v>
      </c>
      <c r="H25" s="132">
        <f t="shared" si="3"/>
        <v>0</v>
      </c>
      <c r="I25" s="132">
        <f t="shared" si="3"/>
        <v>0</v>
      </c>
      <c r="J25" s="18"/>
    </row>
    <row r="26" spans="2:11" ht="5.25" customHeight="1" x14ac:dyDescent="0.15">
      <c r="B26" s="156"/>
      <c r="C26" s="156"/>
      <c r="D26" s="156"/>
      <c r="E26" s="156"/>
      <c r="F26" s="156"/>
      <c r="G26" s="156"/>
      <c r="H26" s="156"/>
      <c r="I26" s="156"/>
      <c r="J26" s="19"/>
      <c r="K26" s="20"/>
    </row>
    <row r="27" spans="2:11" x14ac:dyDescent="0.15">
      <c r="B27" s="563" t="s">
        <v>49</v>
      </c>
      <c r="C27" s="563"/>
      <c r="D27" s="563"/>
      <c r="E27" s="563"/>
      <c r="F27" s="563"/>
      <c r="G27" s="563"/>
      <c r="H27" s="563"/>
      <c r="I27" s="563"/>
      <c r="J27" s="19"/>
      <c r="K27" s="20"/>
    </row>
    <row r="28" spans="2:11" ht="33.75" customHeight="1" x14ac:dyDescent="0.15">
      <c r="B28" s="564" t="s">
        <v>50</v>
      </c>
      <c r="C28" s="564"/>
      <c r="D28" s="564"/>
      <c r="E28" s="564"/>
      <c r="F28" s="564"/>
      <c r="G28" s="564"/>
      <c r="H28" s="564"/>
      <c r="I28" s="564"/>
      <c r="J28" s="157"/>
    </row>
    <row r="29" spans="2:11" ht="24" customHeight="1" x14ac:dyDescent="0.15">
      <c r="B29" s="564" t="s">
        <v>51</v>
      </c>
      <c r="C29" s="564"/>
      <c r="D29" s="564"/>
      <c r="E29" s="564"/>
      <c r="F29" s="564"/>
      <c r="G29" s="564"/>
      <c r="H29" s="564"/>
      <c r="I29" s="564"/>
    </row>
    <row r="30" spans="2:11" x14ac:dyDescent="0.15">
      <c r="B30" s="21"/>
      <c r="C30" s="21"/>
      <c r="D30" s="21"/>
      <c r="E30" s="21"/>
      <c r="F30" s="21"/>
      <c r="G30" s="21"/>
      <c r="H30" s="21"/>
      <c r="I30" s="21"/>
    </row>
    <row r="31" spans="2:11" x14ac:dyDescent="0.15">
      <c r="B31" s="21"/>
      <c r="C31" s="21"/>
      <c r="D31" s="21"/>
      <c r="E31" s="21"/>
      <c r="F31" s="21"/>
      <c r="G31" s="21"/>
      <c r="H31" s="21"/>
      <c r="I31" s="21"/>
    </row>
  </sheetData>
  <mergeCells count="18">
    <mergeCell ref="B25:C25"/>
    <mergeCell ref="B27:I27"/>
    <mergeCell ref="B28:I28"/>
    <mergeCell ref="B29:I29"/>
    <mergeCell ref="C10:C13"/>
    <mergeCell ref="B14:C14"/>
    <mergeCell ref="C15:C18"/>
    <mergeCell ref="B19:C19"/>
    <mergeCell ref="C20:C23"/>
    <mergeCell ref="B24:C24"/>
    <mergeCell ref="B2:I2"/>
    <mergeCell ref="B4:I4"/>
    <mergeCell ref="B8:B9"/>
    <mergeCell ref="C8:C9"/>
    <mergeCell ref="D8:D9"/>
    <mergeCell ref="E8:E9"/>
    <mergeCell ref="F8:F9"/>
    <mergeCell ref="G8:I8"/>
  </mergeCells>
  <phoneticPr fontId="4"/>
  <dataValidations count="1">
    <dataValidation imeMode="hiragana" allowBlank="1" showInputMessage="1" showErrorMessage="1" sqref="B10:C13 B15:C18 B20:C23"/>
  </dataValidations>
  <printOptions horizontalCentered="1"/>
  <pageMargins left="0.23622047244094491" right="0.23622047244094491" top="0.74803149606299213" bottom="0.74803149606299213" header="0.31496062992125984" footer="0.31496062992125984"/>
  <pageSetup paperSize="9" scale="94"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zoomScaleNormal="100" workbookViewId="0">
      <selection activeCell="H34" sqref="H34"/>
    </sheetView>
  </sheetViews>
  <sheetFormatPr defaultRowHeight="11.25" x14ac:dyDescent="0.15"/>
  <cols>
    <col min="1" max="1" width="1.25" style="13" customWidth="1"/>
    <col min="2" max="2" width="29.5" style="13" customWidth="1"/>
    <col min="3" max="3" width="6" style="13" customWidth="1"/>
    <col min="4" max="10" width="14.875" style="13" customWidth="1"/>
    <col min="11" max="11" width="13.625" style="13" customWidth="1"/>
    <col min="12" max="256" width="9" style="13"/>
    <col min="257" max="257" width="8.625" style="13" customWidth="1"/>
    <col min="258" max="258" width="33" style="13" customWidth="1"/>
    <col min="259" max="259" width="6" style="13" customWidth="1"/>
    <col min="260" max="260" width="21.625" style="13" customWidth="1"/>
    <col min="261" max="262" width="20" style="13" customWidth="1"/>
    <col min="263" max="264" width="17.125" style="13" customWidth="1"/>
    <col min="265" max="267" width="13.625" style="13" customWidth="1"/>
    <col min="268" max="512" width="9" style="13"/>
    <col min="513" max="513" width="8.625" style="13" customWidth="1"/>
    <col min="514" max="514" width="33" style="13" customWidth="1"/>
    <col min="515" max="515" width="6" style="13" customWidth="1"/>
    <col min="516" max="516" width="21.625" style="13" customWidth="1"/>
    <col min="517" max="518" width="20" style="13" customWidth="1"/>
    <col min="519" max="520" width="17.125" style="13" customWidth="1"/>
    <col min="521" max="523" width="13.625" style="13" customWidth="1"/>
    <col min="524" max="768" width="9" style="13"/>
    <col min="769" max="769" width="8.625" style="13" customWidth="1"/>
    <col min="770" max="770" width="33" style="13" customWidth="1"/>
    <col min="771" max="771" width="6" style="13" customWidth="1"/>
    <col min="772" max="772" width="21.625" style="13" customWidth="1"/>
    <col min="773" max="774" width="20" style="13" customWidth="1"/>
    <col min="775" max="776" width="17.125" style="13" customWidth="1"/>
    <col min="777" max="779" width="13.625" style="13" customWidth="1"/>
    <col min="780" max="1024" width="9" style="13"/>
    <col min="1025" max="1025" width="8.625" style="13" customWidth="1"/>
    <col min="1026" max="1026" width="33" style="13" customWidth="1"/>
    <col min="1027" max="1027" width="6" style="13" customWidth="1"/>
    <col min="1028" max="1028" width="21.625" style="13" customWidth="1"/>
    <col min="1029" max="1030" width="20" style="13" customWidth="1"/>
    <col min="1031" max="1032" width="17.125" style="13" customWidth="1"/>
    <col min="1033" max="1035" width="13.625" style="13" customWidth="1"/>
    <col min="1036" max="1280" width="9" style="13"/>
    <col min="1281" max="1281" width="8.625" style="13" customWidth="1"/>
    <col min="1282" max="1282" width="33" style="13" customWidth="1"/>
    <col min="1283" max="1283" width="6" style="13" customWidth="1"/>
    <col min="1284" max="1284" width="21.625" style="13" customWidth="1"/>
    <col min="1285" max="1286" width="20" style="13" customWidth="1"/>
    <col min="1287" max="1288" width="17.125" style="13" customWidth="1"/>
    <col min="1289" max="1291" width="13.625" style="13" customWidth="1"/>
    <col min="1292" max="1536" width="9" style="13"/>
    <col min="1537" max="1537" width="8.625" style="13" customWidth="1"/>
    <col min="1538" max="1538" width="33" style="13" customWidth="1"/>
    <col min="1539" max="1539" width="6" style="13" customWidth="1"/>
    <col min="1540" max="1540" width="21.625" style="13" customWidth="1"/>
    <col min="1541" max="1542" width="20" style="13" customWidth="1"/>
    <col min="1543" max="1544" width="17.125" style="13" customWidth="1"/>
    <col min="1545" max="1547" width="13.625" style="13" customWidth="1"/>
    <col min="1548" max="1792" width="9" style="13"/>
    <col min="1793" max="1793" width="8.625" style="13" customWidth="1"/>
    <col min="1794" max="1794" width="33" style="13" customWidth="1"/>
    <col min="1795" max="1795" width="6" style="13" customWidth="1"/>
    <col min="1796" max="1796" width="21.625" style="13" customWidth="1"/>
    <col min="1797" max="1798" width="20" style="13" customWidth="1"/>
    <col min="1799" max="1800" width="17.125" style="13" customWidth="1"/>
    <col min="1801" max="1803" width="13.625" style="13" customWidth="1"/>
    <col min="1804" max="2048" width="9" style="13"/>
    <col min="2049" max="2049" width="8.625" style="13" customWidth="1"/>
    <col min="2050" max="2050" width="33" style="13" customWidth="1"/>
    <col min="2051" max="2051" width="6" style="13" customWidth="1"/>
    <col min="2052" max="2052" width="21.625" style="13" customWidth="1"/>
    <col min="2053" max="2054" width="20" style="13" customWidth="1"/>
    <col min="2055" max="2056" width="17.125" style="13" customWidth="1"/>
    <col min="2057" max="2059" width="13.625" style="13" customWidth="1"/>
    <col min="2060" max="2304" width="9" style="13"/>
    <col min="2305" max="2305" width="8.625" style="13" customWidth="1"/>
    <col min="2306" max="2306" width="33" style="13" customWidth="1"/>
    <col min="2307" max="2307" width="6" style="13" customWidth="1"/>
    <col min="2308" max="2308" width="21.625" style="13" customWidth="1"/>
    <col min="2309" max="2310" width="20" style="13" customWidth="1"/>
    <col min="2311" max="2312" width="17.125" style="13" customWidth="1"/>
    <col min="2313" max="2315" width="13.625" style="13" customWidth="1"/>
    <col min="2316" max="2560" width="9" style="13"/>
    <col min="2561" max="2561" width="8.625" style="13" customWidth="1"/>
    <col min="2562" max="2562" width="33" style="13" customWidth="1"/>
    <col min="2563" max="2563" width="6" style="13" customWidth="1"/>
    <col min="2564" max="2564" width="21.625" style="13" customWidth="1"/>
    <col min="2565" max="2566" width="20" style="13" customWidth="1"/>
    <col min="2567" max="2568" width="17.125" style="13" customWidth="1"/>
    <col min="2569" max="2571" width="13.625" style="13" customWidth="1"/>
    <col min="2572" max="2816" width="9" style="13"/>
    <col min="2817" max="2817" width="8.625" style="13" customWidth="1"/>
    <col min="2818" max="2818" width="33" style="13" customWidth="1"/>
    <col min="2819" max="2819" width="6" style="13" customWidth="1"/>
    <col min="2820" max="2820" width="21.625" style="13" customWidth="1"/>
    <col min="2821" max="2822" width="20" style="13" customWidth="1"/>
    <col min="2823" max="2824" width="17.125" style="13" customWidth="1"/>
    <col min="2825" max="2827" width="13.625" style="13" customWidth="1"/>
    <col min="2828" max="3072" width="9" style="13"/>
    <col min="3073" max="3073" width="8.625" style="13" customWidth="1"/>
    <col min="3074" max="3074" width="33" style="13" customWidth="1"/>
    <col min="3075" max="3075" width="6" style="13" customWidth="1"/>
    <col min="3076" max="3076" width="21.625" style="13" customWidth="1"/>
    <col min="3077" max="3078" width="20" style="13" customWidth="1"/>
    <col min="3079" max="3080" width="17.125" style="13" customWidth="1"/>
    <col min="3081" max="3083" width="13.625" style="13" customWidth="1"/>
    <col min="3084" max="3328" width="9" style="13"/>
    <col min="3329" max="3329" width="8.625" style="13" customWidth="1"/>
    <col min="3330" max="3330" width="33" style="13" customWidth="1"/>
    <col min="3331" max="3331" width="6" style="13" customWidth="1"/>
    <col min="3332" max="3332" width="21.625" style="13" customWidth="1"/>
    <col min="3333" max="3334" width="20" style="13" customWidth="1"/>
    <col min="3335" max="3336" width="17.125" style="13" customWidth="1"/>
    <col min="3337" max="3339" width="13.625" style="13" customWidth="1"/>
    <col min="3340" max="3584" width="9" style="13"/>
    <col min="3585" max="3585" width="8.625" style="13" customWidth="1"/>
    <col min="3586" max="3586" width="33" style="13" customWidth="1"/>
    <col min="3587" max="3587" width="6" style="13" customWidth="1"/>
    <col min="3588" max="3588" width="21.625" style="13" customWidth="1"/>
    <col min="3589" max="3590" width="20" style="13" customWidth="1"/>
    <col min="3591" max="3592" width="17.125" style="13" customWidth="1"/>
    <col min="3593" max="3595" width="13.625" style="13" customWidth="1"/>
    <col min="3596" max="3840" width="9" style="13"/>
    <col min="3841" max="3841" width="8.625" style="13" customWidth="1"/>
    <col min="3842" max="3842" width="33" style="13" customWidth="1"/>
    <col min="3843" max="3843" width="6" style="13" customWidth="1"/>
    <col min="3844" max="3844" width="21.625" style="13" customWidth="1"/>
    <col min="3845" max="3846" width="20" style="13" customWidth="1"/>
    <col min="3847" max="3848" width="17.125" style="13" customWidth="1"/>
    <col min="3849" max="3851" width="13.625" style="13" customWidth="1"/>
    <col min="3852" max="4096" width="9" style="13"/>
    <col min="4097" max="4097" width="8.625" style="13" customWidth="1"/>
    <col min="4098" max="4098" width="33" style="13" customWidth="1"/>
    <col min="4099" max="4099" width="6" style="13" customWidth="1"/>
    <col min="4100" max="4100" width="21.625" style="13" customWidth="1"/>
    <col min="4101" max="4102" width="20" style="13" customWidth="1"/>
    <col min="4103" max="4104" width="17.125" style="13" customWidth="1"/>
    <col min="4105" max="4107" width="13.625" style="13" customWidth="1"/>
    <col min="4108" max="4352" width="9" style="13"/>
    <col min="4353" max="4353" width="8.625" style="13" customWidth="1"/>
    <col min="4354" max="4354" width="33" style="13" customWidth="1"/>
    <col min="4355" max="4355" width="6" style="13" customWidth="1"/>
    <col min="4356" max="4356" width="21.625" style="13" customWidth="1"/>
    <col min="4357" max="4358" width="20" style="13" customWidth="1"/>
    <col min="4359" max="4360" width="17.125" style="13" customWidth="1"/>
    <col min="4361" max="4363" width="13.625" style="13" customWidth="1"/>
    <col min="4364" max="4608" width="9" style="13"/>
    <col min="4609" max="4609" width="8.625" style="13" customWidth="1"/>
    <col min="4610" max="4610" width="33" style="13" customWidth="1"/>
    <col min="4611" max="4611" width="6" style="13" customWidth="1"/>
    <col min="4612" max="4612" width="21.625" style="13" customWidth="1"/>
    <col min="4613" max="4614" width="20" style="13" customWidth="1"/>
    <col min="4615" max="4616" width="17.125" style="13" customWidth="1"/>
    <col min="4617" max="4619" width="13.625" style="13" customWidth="1"/>
    <col min="4620" max="4864" width="9" style="13"/>
    <col min="4865" max="4865" width="8.625" style="13" customWidth="1"/>
    <col min="4866" max="4866" width="33" style="13" customWidth="1"/>
    <col min="4867" max="4867" width="6" style="13" customWidth="1"/>
    <col min="4868" max="4868" width="21.625" style="13" customWidth="1"/>
    <col min="4869" max="4870" width="20" style="13" customWidth="1"/>
    <col min="4871" max="4872" width="17.125" style="13" customWidth="1"/>
    <col min="4873" max="4875" width="13.625" style="13" customWidth="1"/>
    <col min="4876" max="5120" width="9" style="13"/>
    <col min="5121" max="5121" width="8.625" style="13" customWidth="1"/>
    <col min="5122" max="5122" width="33" style="13" customWidth="1"/>
    <col min="5123" max="5123" width="6" style="13" customWidth="1"/>
    <col min="5124" max="5124" width="21.625" style="13" customWidth="1"/>
    <col min="5125" max="5126" width="20" style="13" customWidth="1"/>
    <col min="5127" max="5128" width="17.125" style="13" customWidth="1"/>
    <col min="5129" max="5131" width="13.625" style="13" customWidth="1"/>
    <col min="5132" max="5376" width="9" style="13"/>
    <col min="5377" max="5377" width="8.625" style="13" customWidth="1"/>
    <col min="5378" max="5378" width="33" style="13" customWidth="1"/>
    <col min="5379" max="5379" width="6" style="13" customWidth="1"/>
    <col min="5380" max="5380" width="21.625" style="13" customWidth="1"/>
    <col min="5381" max="5382" width="20" style="13" customWidth="1"/>
    <col min="5383" max="5384" width="17.125" style="13" customWidth="1"/>
    <col min="5385" max="5387" width="13.625" style="13" customWidth="1"/>
    <col min="5388" max="5632" width="9" style="13"/>
    <col min="5633" max="5633" width="8.625" style="13" customWidth="1"/>
    <col min="5634" max="5634" width="33" style="13" customWidth="1"/>
    <col min="5635" max="5635" width="6" style="13" customWidth="1"/>
    <col min="5636" max="5636" width="21.625" style="13" customWidth="1"/>
    <col min="5637" max="5638" width="20" style="13" customWidth="1"/>
    <col min="5639" max="5640" width="17.125" style="13" customWidth="1"/>
    <col min="5641" max="5643" width="13.625" style="13" customWidth="1"/>
    <col min="5644" max="5888" width="9" style="13"/>
    <col min="5889" max="5889" width="8.625" style="13" customWidth="1"/>
    <col min="5890" max="5890" width="33" style="13" customWidth="1"/>
    <col min="5891" max="5891" width="6" style="13" customWidth="1"/>
    <col min="5892" max="5892" width="21.625" style="13" customWidth="1"/>
    <col min="5893" max="5894" width="20" style="13" customWidth="1"/>
    <col min="5895" max="5896" width="17.125" style="13" customWidth="1"/>
    <col min="5897" max="5899" width="13.625" style="13" customWidth="1"/>
    <col min="5900" max="6144" width="9" style="13"/>
    <col min="6145" max="6145" width="8.625" style="13" customWidth="1"/>
    <col min="6146" max="6146" width="33" style="13" customWidth="1"/>
    <col min="6147" max="6147" width="6" style="13" customWidth="1"/>
    <col min="6148" max="6148" width="21.625" style="13" customWidth="1"/>
    <col min="6149" max="6150" width="20" style="13" customWidth="1"/>
    <col min="6151" max="6152" width="17.125" style="13" customWidth="1"/>
    <col min="6153" max="6155" width="13.625" style="13" customWidth="1"/>
    <col min="6156" max="6400" width="9" style="13"/>
    <col min="6401" max="6401" width="8.625" style="13" customWidth="1"/>
    <col min="6402" max="6402" width="33" style="13" customWidth="1"/>
    <col min="6403" max="6403" width="6" style="13" customWidth="1"/>
    <col min="6404" max="6404" width="21.625" style="13" customWidth="1"/>
    <col min="6405" max="6406" width="20" style="13" customWidth="1"/>
    <col min="6407" max="6408" width="17.125" style="13" customWidth="1"/>
    <col min="6409" max="6411" width="13.625" style="13" customWidth="1"/>
    <col min="6412" max="6656" width="9" style="13"/>
    <col min="6657" max="6657" width="8.625" style="13" customWidth="1"/>
    <col min="6658" max="6658" width="33" style="13" customWidth="1"/>
    <col min="6659" max="6659" width="6" style="13" customWidth="1"/>
    <col min="6660" max="6660" width="21.625" style="13" customWidth="1"/>
    <col min="6661" max="6662" width="20" style="13" customWidth="1"/>
    <col min="6663" max="6664" width="17.125" style="13" customWidth="1"/>
    <col min="6665" max="6667" width="13.625" style="13" customWidth="1"/>
    <col min="6668" max="6912" width="9" style="13"/>
    <col min="6913" max="6913" width="8.625" style="13" customWidth="1"/>
    <col min="6914" max="6914" width="33" style="13" customWidth="1"/>
    <col min="6915" max="6915" width="6" style="13" customWidth="1"/>
    <col min="6916" max="6916" width="21.625" style="13" customWidth="1"/>
    <col min="6917" max="6918" width="20" style="13" customWidth="1"/>
    <col min="6919" max="6920" width="17.125" style="13" customWidth="1"/>
    <col min="6921" max="6923" width="13.625" style="13" customWidth="1"/>
    <col min="6924" max="7168" width="9" style="13"/>
    <col min="7169" max="7169" width="8.625" style="13" customWidth="1"/>
    <col min="7170" max="7170" width="33" style="13" customWidth="1"/>
    <col min="7171" max="7171" width="6" style="13" customWidth="1"/>
    <col min="7172" max="7172" width="21.625" style="13" customWidth="1"/>
    <col min="7173" max="7174" width="20" style="13" customWidth="1"/>
    <col min="7175" max="7176" width="17.125" style="13" customWidth="1"/>
    <col min="7177" max="7179" width="13.625" style="13" customWidth="1"/>
    <col min="7180" max="7424" width="9" style="13"/>
    <col min="7425" max="7425" width="8.625" style="13" customWidth="1"/>
    <col min="7426" max="7426" width="33" style="13" customWidth="1"/>
    <col min="7427" max="7427" width="6" style="13" customWidth="1"/>
    <col min="7428" max="7428" width="21.625" style="13" customWidth="1"/>
    <col min="7429" max="7430" width="20" style="13" customWidth="1"/>
    <col min="7431" max="7432" width="17.125" style="13" customWidth="1"/>
    <col min="7433" max="7435" width="13.625" style="13" customWidth="1"/>
    <col min="7436" max="7680" width="9" style="13"/>
    <col min="7681" max="7681" width="8.625" style="13" customWidth="1"/>
    <col min="7682" max="7682" width="33" style="13" customWidth="1"/>
    <col min="7683" max="7683" width="6" style="13" customWidth="1"/>
    <col min="7684" max="7684" width="21.625" style="13" customWidth="1"/>
    <col min="7685" max="7686" width="20" style="13" customWidth="1"/>
    <col min="7687" max="7688" width="17.125" style="13" customWidth="1"/>
    <col min="7689" max="7691" width="13.625" style="13" customWidth="1"/>
    <col min="7692" max="7936" width="9" style="13"/>
    <col min="7937" max="7937" width="8.625" style="13" customWidth="1"/>
    <col min="7938" max="7938" width="33" style="13" customWidth="1"/>
    <col min="7939" max="7939" width="6" style="13" customWidth="1"/>
    <col min="7940" max="7940" width="21.625" style="13" customWidth="1"/>
    <col min="7941" max="7942" width="20" style="13" customWidth="1"/>
    <col min="7943" max="7944" width="17.125" style="13" customWidth="1"/>
    <col min="7945" max="7947" width="13.625" style="13" customWidth="1"/>
    <col min="7948" max="8192" width="9" style="13"/>
    <col min="8193" max="8193" width="8.625" style="13" customWidth="1"/>
    <col min="8194" max="8194" width="33" style="13" customWidth="1"/>
    <col min="8195" max="8195" width="6" style="13" customWidth="1"/>
    <col min="8196" max="8196" width="21.625" style="13" customWidth="1"/>
    <col min="8197" max="8198" width="20" style="13" customWidth="1"/>
    <col min="8199" max="8200" width="17.125" style="13" customWidth="1"/>
    <col min="8201" max="8203" width="13.625" style="13" customWidth="1"/>
    <col min="8204" max="8448" width="9" style="13"/>
    <col min="8449" max="8449" width="8.625" style="13" customWidth="1"/>
    <col min="8450" max="8450" width="33" style="13" customWidth="1"/>
    <col min="8451" max="8451" width="6" style="13" customWidth="1"/>
    <col min="8452" max="8452" width="21.625" style="13" customWidth="1"/>
    <col min="8453" max="8454" width="20" style="13" customWidth="1"/>
    <col min="8455" max="8456" width="17.125" style="13" customWidth="1"/>
    <col min="8457" max="8459" width="13.625" style="13" customWidth="1"/>
    <col min="8460" max="8704" width="9" style="13"/>
    <col min="8705" max="8705" width="8.625" style="13" customWidth="1"/>
    <col min="8706" max="8706" width="33" style="13" customWidth="1"/>
    <col min="8707" max="8707" width="6" style="13" customWidth="1"/>
    <col min="8708" max="8708" width="21.625" style="13" customWidth="1"/>
    <col min="8709" max="8710" width="20" style="13" customWidth="1"/>
    <col min="8711" max="8712" width="17.125" style="13" customWidth="1"/>
    <col min="8713" max="8715" width="13.625" style="13" customWidth="1"/>
    <col min="8716" max="8960" width="9" style="13"/>
    <col min="8961" max="8961" width="8.625" style="13" customWidth="1"/>
    <col min="8962" max="8962" width="33" style="13" customWidth="1"/>
    <col min="8963" max="8963" width="6" style="13" customWidth="1"/>
    <col min="8964" max="8964" width="21.625" style="13" customWidth="1"/>
    <col min="8965" max="8966" width="20" style="13" customWidth="1"/>
    <col min="8967" max="8968" width="17.125" style="13" customWidth="1"/>
    <col min="8969" max="8971" width="13.625" style="13" customWidth="1"/>
    <col min="8972" max="9216" width="9" style="13"/>
    <col min="9217" max="9217" width="8.625" style="13" customWidth="1"/>
    <col min="9218" max="9218" width="33" style="13" customWidth="1"/>
    <col min="9219" max="9219" width="6" style="13" customWidth="1"/>
    <col min="9220" max="9220" width="21.625" style="13" customWidth="1"/>
    <col min="9221" max="9222" width="20" style="13" customWidth="1"/>
    <col min="9223" max="9224" width="17.125" style="13" customWidth="1"/>
    <col min="9225" max="9227" width="13.625" style="13" customWidth="1"/>
    <col min="9228" max="9472" width="9" style="13"/>
    <col min="9473" max="9473" width="8.625" style="13" customWidth="1"/>
    <col min="9474" max="9474" width="33" style="13" customWidth="1"/>
    <col min="9475" max="9475" width="6" style="13" customWidth="1"/>
    <col min="9476" max="9476" width="21.625" style="13" customWidth="1"/>
    <col min="9477" max="9478" width="20" style="13" customWidth="1"/>
    <col min="9479" max="9480" width="17.125" style="13" customWidth="1"/>
    <col min="9481" max="9483" width="13.625" style="13" customWidth="1"/>
    <col min="9484" max="9728" width="9" style="13"/>
    <col min="9729" max="9729" width="8.625" style="13" customWidth="1"/>
    <col min="9730" max="9730" width="33" style="13" customWidth="1"/>
    <col min="9731" max="9731" width="6" style="13" customWidth="1"/>
    <col min="9732" max="9732" width="21.625" style="13" customWidth="1"/>
    <col min="9733" max="9734" width="20" style="13" customWidth="1"/>
    <col min="9735" max="9736" width="17.125" style="13" customWidth="1"/>
    <col min="9737" max="9739" width="13.625" style="13" customWidth="1"/>
    <col min="9740" max="9984" width="9" style="13"/>
    <col min="9985" max="9985" width="8.625" style="13" customWidth="1"/>
    <col min="9986" max="9986" width="33" style="13" customWidth="1"/>
    <col min="9987" max="9987" width="6" style="13" customWidth="1"/>
    <col min="9988" max="9988" width="21.625" style="13" customWidth="1"/>
    <col min="9989" max="9990" width="20" style="13" customWidth="1"/>
    <col min="9991" max="9992" width="17.125" style="13" customWidth="1"/>
    <col min="9993" max="9995" width="13.625" style="13" customWidth="1"/>
    <col min="9996" max="10240" width="9" style="13"/>
    <col min="10241" max="10241" width="8.625" style="13" customWidth="1"/>
    <col min="10242" max="10242" width="33" style="13" customWidth="1"/>
    <col min="10243" max="10243" width="6" style="13" customWidth="1"/>
    <col min="10244" max="10244" width="21.625" style="13" customWidth="1"/>
    <col min="10245" max="10246" width="20" style="13" customWidth="1"/>
    <col min="10247" max="10248" width="17.125" style="13" customWidth="1"/>
    <col min="10249" max="10251" width="13.625" style="13" customWidth="1"/>
    <col min="10252" max="10496" width="9" style="13"/>
    <col min="10497" max="10497" width="8.625" style="13" customWidth="1"/>
    <col min="10498" max="10498" width="33" style="13" customWidth="1"/>
    <col min="10499" max="10499" width="6" style="13" customWidth="1"/>
    <col min="10500" max="10500" width="21.625" style="13" customWidth="1"/>
    <col min="10501" max="10502" width="20" style="13" customWidth="1"/>
    <col min="10503" max="10504" width="17.125" style="13" customWidth="1"/>
    <col min="10505" max="10507" width="13.625" style="13" customWidth="1"/>
    <col min="10508" max="10752" width="9" style="13"/>
    <col min="10753" max="10753" width="8.625" style="13" customWidth="1"/>
    <col min="10754" max="10754" width="33" style="13" customWidth="1"/>
    <col min="10755" max="10755" width="6" style="13" customWidth="1"/>
    <col min="10756" max="10756" width="21.625" style="13" customWidth="1"/>
    <col min="10757" max="10758" width="20" style="13" customWidth="1"/>
    <col min="10759" max="10760" width="17.125" style="13" customWidth="1"/>
    <col min="10761" max="10763" width="13.625" style="13" customWidth="1"/>
    <col min="10764" max="11008" width="9" style="13"/>
    <col min="11009" max="11009" width="8.625" style="13" customWidth="1"/>
    <col min="11010" max="11010" width="33" style="13" customWidth="1"/>
    <col min="11011" max="11011" width="6" style="13" customWidth="1"/>
    <col min="11012" max="11012" width="21.625" style="13" customWidth="1"/>
    <col min="11013" max="11014" width="20" style="13" customWidth="1"/>
    <col min="11015" max="11016" width="17.125" style="13" customWidth="1"/>
    <col min="11017" max="11019" width="13.625" style="13" customWidth="1"/>
    <col min="11020" max="11264" width="9" style="13"/>
    <col min="11265" max="11265" width="8.625" style="13" customWidth="1"/>
    <col min="11266" max="11266" width="33" style="13" customWidth="1"/>
    <col min="11267" max="11267" width="6" style="13" customWidth="1"/>
    <col min="11268" max="11268" width="21.625" style="13" customWidth="1"/>
    <col min="11269" max="11270" width="20" style="13" customWidth="1"/>
    <col min="11271" max="11272" width="17.125" style="13" customWidth="1"/>
    <col min="11273" max="11275" width="13.625" style="13" customWidth="1"/>
    <col min="11276" max="11520" width="9" style="13"/>
    <col min="11521" max="11521" width="8.625" style="13" customWidth="1"/>
    <col min="11522" max="11522" width="33" style="13" customWidth="1"/>
    <col min="11523" max="11523" width="6" style="13" customWidth="1"/>
    <col min="11524" max="11524" width="21.625" style="13" customWidth="1"/>
    <col min="11525" max="11526" width="20" style="13" customWidth="1"/>
    <col min="11527" max="11528" width="17.125" style="13" customWidth="1"/>
    <col min="11529" max="11531" width="13.625" style="13" customWidth="1"/>
    <col min="11532" max="11776" width="9" style="13"/>
    <col min="11777" max="11777" width="8.625" style="13" customWidth="1"/>
    <col min="11778" max="11778" width="33" style="13" customWidth="1"/>
    <col min="11779" max="11779" width="6" style="13" customWidth="1"/>
    <col min="11780" max="11780" width="21.625" style="13" customWidth="1"/>
    <col min="11781" max="11782" width="20" style="13" customWidth="1"/>
    <col min="11783" max="11784" width="17.125" style="13" customWidth="1"/>
    <col min="11785" max="11787" width="13.625" style="13" customWidth="1"/>
    <col min="11788" max="12032" width="9" style="13"/>
    <col min="12033" max="12033" width="8.625" style="13" customWidth="1"/>
    <col min="12034" max="12034" width="33" style="13" customWidth="1"/>
    <col min="12035" max="12035" width="6" style="13" customWidth="1"/>
    <col min="12036" max="12036" width="21.625" style="13" customWidth="1"/>
    <col min="12037" max="12038" width="20" style="13" customWidth="1"/>
    <col min="12039" max="12040" width="17.125" style="13" customWidth="1"/>
    <col min="12041" max="12043" width="13.625" style="13" customWidth="1"/>
    <col min="12044" max="12288" width="9" style="13"/>
    <col min="12289" max="12289" width="8.625" style="13" customWidth="1"/>
    <col min="12290" max="12290" width="33" style="13" customWidth="1"/>
    <col min="12291" max="12291" width="6" style="13" customWidth="1"/>
    <col min="12292" max="12292" width="21.625" style="13" customWidth="1"/>
    <col min="12293" max="12294" width="20" style="13" customWidth="1"/>
    <col min="12295" max="12296" width="17.125" style="13" customWidth="1"/>
    <col min="12297" max="12299" width="13.625" style="13" customWidth="1"/>
    <col min="12300" max="12544" width="9" style="13"/>
    <col min="12545" max="12545" width="8.625" style="13" customWidth="1"/>
    <col min="12546" max="12546" width="33" style="13" customWidth="1"/>
    <col min="12547" max="12547" width="6" style="13" customWidth="1"/>
    <col min="12548" max="12548" width="21.625" style="13" customWidth="1"/>
    <col min="12549" max="12550" width="20" style="13" customWidth="1"/>
    <col min="12551" max="12552" width="17.125" style="13" customWidth="1"/>
    <col min="12553" max="12555" width="13.625" style="13" customWidth="1"/>
    <col min="12556" max="12800" width="9" style="13"/>
    <col min="12801" max="12801" width="8.625" style="13" customWidth="1"/>
    <col min="12802" max="12802" width="33" style="13" customWidth="1"/>
    <col min="12803" max="12803" width="6" style="13" customWidth="1"/>
    <col min="12804" max="12804" width="21.625" style="13" customWidth="1"/>
    <col min="12805" max="12806" width="20" style="13" customWidth="1"/>
    <col min="12807" max="12808" width="17.125" style="13" customWidth="1"/>
    <col min="12809" max="12811" width="13.625" style="13" customWidth="1"/>
    <col min="12812" max="13056" width="9" style="13"/>
    <col min="13057" max="13057" width="8.625" style="13" customWidth="1"/>
    <col min="13058" max="13058" width="33" style="13" customWidth="1"/>
    <col min="13059" max="13059" width="6" style="13" customWidth="1"/>
    <col min="13060" max="13060" width="21.625" style="13" customWidth="1"/>
    <col min="13061" max="13062" width="20" style="13" customWidth="1"/>
    <col min="13063" max="13064" width="17.125" style="13" customWidth="1"/>
    <col min="13065" max="13067" width="13.625" style="13" customWidth="1"/>
    <col min="13068" max="13312" width="9" style="13"/>
    <col min="13313" max="13313" width="8.625" style="13" customWidth="1"/>
    <col min="13314" max="13314" width="33" style="13" customWidth="1"/>
    <col min="13315" max="13315" width="6" style="13" customWidth="1"/>
    <col min="13316" max="13316" width="21.625" style="13" customWidth="1"/>
    <col min="13317" max="13318" width="20" style="13" customWidth="1"/>
    <col min="13319" max="13320" width="17.125" style="13" customWidth="1"/>
    <col min="13321" max="13323" width="13.625" style="13" customWidth="1"/>
    <col min="13324" max="13568" width="9" style="13"/>
    <col min="13569" max="13569" width="8.625" style="13" customWidth="1"/>
    <col min="13570" max="13570" width="33" style="13" customWidth="1"/>
    <col min="13571" max="13571" width="6" style="13" customWidth="1"/>
    <col min="13572" max="13572" width="21.625" style="13" customWidth="1"/>
    <col min="13573" max="13574" width="20" style="13" customWidth="1"/>
    <col min="13575" max="13576" width="17.125" style="13" customWidth="1"/>
    <col min="13577" max="13579" width="13.625" style="13" customWidth="1"/>
    <col min="13580" max="13824" width="9" style="13"/>
    <col min="13825" max="13825" width="8.625" style="13" customWidth="1"/>
    <col min="13826" max="13826" width="33" style="13" customWidth="1"/>
    <col min="13827" max="13827" width="6" style="13" customWidth="1"/>
    <col min="13828" max="13828" width="21.625" style="13" customWidth="1"/>
    <col min="13829" max="13830" width="20" style="13" customWidth="1"/>
    <col min="13831" max="13832" width="17.125" style="13" customWidth="1"/>
    <col min="13833" max="13835" width="13.625" style="13" customWidth="1"/>
    <col min="13836" max="14080" width="9" style="13"/>
    <col min="14081" max="14081" width="8.625" style="13" customWidth="1"/>
    <col min="14082" max="14082" width="33" style="13" customWidth="1"/>
    <col min="14083" max="14083" width="6" style="13" customWidth="1"/>
    <col min="14084" max="14084" width="21.625" style="13" customWidth="1"/>
    <col min="14085" max="14086" width="20" style="13" customWidth="1"/>
    <col min="14087" max="14088" width="17.125" style="13" customWidth="1"/>
    <col min="14089" max="14091" width="13.625" style="13" customWidth="1"/>
    <col min="14092" max="14336" width="9" style="13"/>
    <col min="14337" max="14337" width="8.625" style="13" customWidth="1"/>
    <col min="14338" max="14338" width="33" style="13" customWidth="1"/>
    <col min="14339" max="14339" width="6" style="13" customWidth="1"/>
    <col min="14340" max="14340" width="21.625" style="13" customWidth="1"/>
    <col min="14341" max="14342" width="20" style="13" customWidth="1"/>
    <col min="14343" max="14344" width="17.125" style="13" customWidth="1"/>
    <col min="14345" max="14347" width="13.625" style="13" customWidth="1"/>
    <col min="14348" max="14592" width="9" style="13"/>
    <col min="14593" max="14593" width="8.625" style="13" customWidth="1"/>
    <col min="14594" max="14594" width="33" style="13" customWidth="1"/>
    <col min="14595" max="14595" width="6" style="13" customWidth="1"/>
    <col min="14596" max="14596" width="21.625" style="13" customWidth="1"/>
    <col min="14597" max="14598" width="20" style="13" customWidth="1"/>
    <col min="14599" max="14600" width="17.125" style="13" customWidth="1"/>
    <col min="14601" max="14603" width="13.625" style="13" customWidth="1"/>
    <col min="14604" max="14848" width="9" style="13"/>
    <col min="14849" max="14849" width="8.625" style="13" customWidth="1"/>
    <col min="14850" max="14850" width="33" style="13" customWidth="1"/>
    <col min="14851" max="14851" width="6" style="13" customWidth="1"/>
    <col min="14852" max="14852" width="21.625" style="13" customWidth="1"/>
    <col min="14853" max="14854" width="20" style="13" customWidth="1"/>
    <col min="14855" max="14856" width="17.125" style="13" customWidth="1"/>
    <col min="14857" max="14859" width="13.625" style="13" customWidth="1"/>
    <col min="14860" max="15104" width="9" style="13"/>
    <col min="15105" max="15105" width="8.625" style="13" customWidth="1"/>
    <col min="15106" max="15106" width="33" style="13" customWidth="1"/>
    <col min="15107" max="15107" width="6" style="13" customWidth="1"/>
    <col min="15108" max="15108" width="21.625" style="13" customWidth="1"/>
    <col min="15109" max="15110" width="20" style="13" customWidth="1"/>
    <col min="15111" max="15112" width="17.125" style="13" customWidth="1"/>
    <col min="15113" max="15115" width="13.625" style="13" customWidth="1"/>
    <col min="15116" max="15360" width="9" style="13"/>
    <col min="15361" max="15361" width="8.625" style="13" customWidth="1"/>
    <col min="15362" max="15362" width="33" style="13" customWidth="1"/>
    <col min="15363" max="15363" width="6" style="13" customWidth="1"/>
    <col min="15364" max="15364" width="21.625" style="13" customWidth="1"/>
    <col min="15365" max="15366" width="20" style="13" customWidth="1"/>
    <col min="15367" max="15368" width="17.125" style="13" customWidth="1"/>
    <col min="15369" max="15371" width="13.625" style="13" customWidth="1"/>
    <col min="15372" max="15616" width="9" style="13"/>
    <col min="15617" max="15617" width="8.625" style="13" customWidth="1"/>
    <col min="15618" max="15618" width="33" style="13" customWidth="1"/>
    <col min="15619" max="15619" width="6" style="13" customWidth="1"/>
    <col min="15620" max="15620" width="21.625" style="13" customWidth="1"/>
    <col min="15621" max="15622" width="20" style="13" customWidth="1"/>
    <col min="15623" max="15624" width="17.125" style="13" customWidth="1"/>
    <col min="15625" max="15627" width="13.625" style="13" customWidth="1"/>
    <col min="15628" max="15872" width="9" style="13"/>
    <col min="15873" max="15873" width="8.625" style="13" customWidth="1"/>
    <col min="15874" max="15874" width="33" style="13" customWidth="1"/>
    <col min="15875" max="15875" width="6" style="13" customWidth="1"/>
    <col min="15876" max="15876" width="21.625" style="13" customWidth="1"/>
    <col min="15877" max="15878" width="20" style="13" customWidth="1"/>
    <col min="15879" max="15880" width="17.125" style="13" customWidth="1"/>
    <col min="15881" max="15883" width="13.625" style="13" customWidth="1"/>
    <col min="15884" max="16128" width="9" style="13"/>
    <col min="16129" max="16129" width="8.625" style="13" customWidth="1"/>
    <col min="16130" max="16130" width="33" style="13" customWidth="1"/>
    <col min="16131" max="16131" width="6" style="13" customWidth="1"/>
    <col min="16132" max="16132" width="21.625" style="13" customWidth="1"/>
    <col min="16133" max="16134" width="20" style="13" customWidth="1"/>
    <col min="16135" max="16136" width="17.125" style="13" customWidth="1"/>
    <col min="16137" max="16139" width="13.625" style="13" customWidth="1"/>
    <col min="16140" max="16384" width="9" style="13"/>
  </cols>
  <sheetData>
    <row r="1" spans="2:11" ht="13.5" x14ac:dyDescent="0.15">
      <c r="J1" s="251" t="s">
        <v>299</v>
      </c>
    </row>
    <row r="2" spans="2:11" ht="17.25" x14ac:dyDescent="0.15">
      <c r="B2" s="498" t="s">
        <v>228</v>
      </c>
      <c r="C2" s="498"/>
      <c r="D2" s="498"/>
      <c r="E2" s="498"/>
      <c r="F2" s="498"/>
      <c r="G2" s="498"/>
      <c r="H2" s="498"/>
      <c r="I2" s="498"/>
      <c r="J2" s="498"/>
      <c r="K2" s="201"/>
    </row>
    <row r="3" spans="2:11" ht="10.5" customHeight="1" x14ac:dyDescent="0.2">
      <c r="B3" s="200"/>
      <c r="C3" s="200"/>
      <c r="D3" s="200"/>
      <c r="E3" s="200"/>
      <c r="F3" s="200"/>
      <c r="G3" s="200"/>
      <c r="H3" s="200"/>
      <c r="I3" s="200"/>
      <c r="J3" s="200"/>
      <c r="K3" s="201"/>
    </row>
    <row r="4" spans="2:11" ht="12" x14ac:dyDescent="0.2">
      <c r="B4" s="556" t="str">
        <f>'別紙3(①)借入金'!$B$4</f>
        <v>（自）平成２８年４月１日　　（至）平成２９年３月３１日</v>
      </c>
      <c r="C4" s="556"/>
      <c r="D4" s="556"/>
      <c r="E4" s="556"/>
      <c r="F4" s="556"/>
      <c r="G4" s="556"/>
      <c r="H4" s="556"/>
      <c r="I4" s="556"/>
      <c r="J4" s="556"/>
      <c r="K4" s="153"/>
    </row>
    <row r="5" spans="2:11" ht="13.15" x14ac:dyDescent="0.2">
      <c r="B5" s="163" t="str">
        <f>'別紙3(①)借入金'!$B$6</f>
        <v>社会福祉法人  希望福祉会</v>
      </c>
      <c r="C5" s="17"/>
      <c r="D5" s="17"/>
      <c r="E5" s="17"/>
      <c r="F5" s="17"/>
      <c r="G5" s="17"/>
      <c r="H5" s="17"/>
    </row>
    <row r="6" spans="2:11" ht="8.25" customHeight="1" x14ac:dyDescent="0.2">
      <c r="B6" s="163"/>
      <c r="C6" s="17"/>
      <c r="D6" s="17"/>
      <c r="E6" s="17"/>
      <c r="F6" s="17"/>
      <c r="G6" s="17"/>
      <c r="H6" s="17"/>
    </row>
    <row r="7" spans="2:11" ht="14.25" customHeight="1" x14ac:dyDescent="0.15">
      <c r="J7" s="14" t="s">
        <v>19</v>
      </c>
    </row>
    <row r="8" spans="2:11" s="15" customFormat="1" ht="19.5" customHeight="1" x14ac:dyDescent="0.15">
      <c r="B8" s="572" t="s">
        <v>52</v>
      </c>
      <c r="C8" s="573" t="s">
        <v>20</v>
      </c>
      <c r="D8" s="575" t="s">
        <v>53</v>
      </c>
      <c r="E8" s="575" t="s">
        <v>54</v>
      </c>
      <c r="F8" s="576" t="s">
        <v>55</v>
      </c>
      <c r="G8" s="496" t="s">
        <v>56</v>
      </c>
      <c r="H8" s="577" t="s">
        <v>57</v>
      </c>
      <c r="I8" s="577"/>
      <c r="J8" s="577"/>
    </row>
    <row r="9" spans="2:11" ht="19.5" customHeight="1" x14ac:dyDescent="0.15">
      <c r="B9" s="572"/>
      <c r="C9" s="574"/>
      <c r="D9" s="572"/>
      <c r="E9" s="572"/>
      <c r="F9" s="577"/>
      <c r="G9" s="497"/>
      <c r="H9" s="107" t="str">
        <f>'別紙3(②)寄附金'!$G$9</f>
        <v>さくらキッズ保育園</v>
      </c>
      <c r="I9" s="107">
        <f>'別紙3(②)寄附金'!$H$9</f>
        <v>0</v>
      </c>
      <c r="J9" s="107">
        <f>'別紙3(②)寄附金'!$I$9</f>
        <v>0</v>
      </c>
    </row>
    <row r="10" spans="2:11" ht="19.5" customHeight="1" x14ac:dyDescent="0.15">
      <c r="B10" s="87" t="s">
        <v>490</v>
      </c>
      <c r="C10" s="565" t="s">
        <v>124</v>
      </c>
      <c r="D10" s="90">
        <f>1615000+2603370</f>
        <v>4218370</v>
      </c>
      <c r="E10" s="90"/>
      <c r="F10" s="132">
        <f>SUM(D10:E10)</f>
        <v>4218370</v>
      </c>
      <c r="G10" s="90"/>
      <c r="H10" s="90"/>
      <c r="I10" s="90"/>
      <c r="J10" s="90"/>
    </row>
    <row r="11" spans="2:11" ht="19.5" customHeight="1" x14ac:dyDescent="0.15">
      <c r="B11" s="306" t="s">
        <v>492</v>
      </c>
      <c r="C11" s="566"/>
      <c r="D11" s="90">
        <v>145870</v>
      </c>
      <c r="E11" s="90"/>
      <c r="F11" s="132">
        <f t="shared" ref="F11:F13" si="0">SUM(D11:E11)</f>
        <v>145870</v>
      </c>
      <c r="G11" s="90"/>
      <c r="H11" s="90"/>
      <c r="I11" s="90"/>
      <c r="J11" s="90"/>
    </row>
    <row r="12" spans="2:11" ht="19.5" customHeight="1" x14ac:dyDescent="0.15">
      <c r="B12" s="306" t="s">
        <v>491</v>
      </c>
      <c r="C12" s="566"/>
      <c r="D12" s="90"/>
      <c r="E12" s="90">
        <v>41600</v>
      </c>
      <c r="F12" s="132">
        <f t="shared" si="0"/>
        <v>41600</v>
      </c>
      <c r="G12" s="90"/>
      <c r="H12" s="90"/>
      <c r="I12" s="90"/>
      <c r="J12" s="90"/>
    </row>
    <row r="13" spans="2:11" ht="19.5" customHeight="1" x14ac:dyDescent="0.15">
      <c r="B13" s="297"/>
      <c r="C13" s="567"/>
      <c r="D13" s="90"/>
      <c r="E13" s="90"/>
      <c r="F13" s="132">
        <f t="shared" si="0"/>
        <v>0</v>
      </c>
      <c r="G13" s="90"/>
      <c r="H13" s="90"/>
      <c r="I13" s="90"/>
      <c r="J13" s="90"/>
    </row>
    <row r="14" spans="2:11" ht="19.5" customHeight="1" x14ac:dyDescent="0.15">
      <c r="B14" s="578" t="s">
        <v>48</v>
      </c>
      <c r="C14" s="579"/>
      <c r="D14" s="132">
        <f>SUM(D10:D13)</f>
        <v>4364240</v>
      </c>
      <c r="E14" s="132">
        <f t="shared" ref="E14:J14" si="1">SUM(E10:E13)</f>
        <v>41600</v>
      </c>
      <c r="F14" s="132">
        <f t="shared" si="1"/>
        <v>4405840</v>
      </c>
      <c r="G14" s="132">
        <f t="shared" si="1"/>
        <v>0</v>
      </c>
      <c r="H14" s="132">
        <f t="shared" si="1"/>
        <v>0</v>
      </c>
      <c r="I14" s="132">
        <f t="shared" si="1"/>
        <v>0</v>
      </c>
      <c r="J14" s="132">
        <f t="shared" si="1"/>
        <v>0</v>
      </c>
    </row>
    <row r="15" spans="2:11" ht="19.5" customHeight="1" x14ac:dyDescent="0.15">
      <c r="B15" s="87" t="s">
        <v>493</v>
      </c>
      <c r="C15" s="583" t="s">
        <v>468</v>
      </c>
      <c r="D15" s="90">
        <v>1000000</v>
      </c>
      <c r="E15" s="90"/>
      <c r="F15" s="84">
        <f>SUM(D15:E15)</f>
        <v>1000000</v>
      </c>
      <c r="G15" s="90">
        <v>1000000</v>
      </c>
      <c r="H15" s="90"/>
      <c r="I15" s="90"/>
      <c r="J15" s="90"/>
    </row>
    <row r="16" spans="2:11" ht="19.5" customHeight="1" x14ac:dyDescent="0.15">
      <c r="B16" s="87"/>
      <c r="C16" s="584"/>
      <c r="D16" s="90"/>
      <c r="E16" s="90"/>
      <c r="F16" s="84">
        <f t="shared" ref="F16:F18" si="2">SUM(D16:E16)</f>
        <v>0</v>
      </c>
      <c r="G16" s="90"/>
      <c r="H16" s="90"/>
      <c r="I16" s="90"/>
      <c r="J16" s="90"/>
    </row>
    <row r="17" spans="2:11" ht="19.5" customHeight="1" x14ac:dyDescent="0.15">
      <c r="B17" s="87"/>
      <c r="C17" s="584"/>
      <c r="D17" s="90"/>
      <c r="E17" s="90"/>
      <c r="F17" s="84">
        <f t="shared" si="2"/>
        <v>0</v>
      </c>
      <c r="G17" s="90"/>
      <c r="H17" s="90"/>
      <c r="I17" s="90"/>
      <c r="J17" s="90"/>
    </row>
    <row r="18" spans="2:11" ht="19.5" customHeight="1" x14ac:dyDescent="0.15">
      <c r="B18" s="87"/>
      <c r="C18" s="585"/>
      <c r="D18" s="90"/>
      <c r="E18" s="90"/>
      <c r="F18" s="84">
        <f t="shared" si="2"/>
        <v>0</v>
      </c>
      <c r="G18" s="90"/>
      <c r="H18" s="90"/>
      <c r="I18" s="90"/>
      <c r="J18" s="90"/>
    </row>
    <row r="19" spans="2:11" ht="19.5" customHeight="1" x14ac:dyDescent="0.15">
      <c r="B19" s="578" t="s">
        <v>48</v>
      </c>
      <c r="C19" s="579"/>
      <c r="D19" s="84">
        <f>SUM(D15:D18)</f>
        <v>1000000</v>
      </c>
      <c r="E19" s="84">
        <f t="shared" ref="E19:J19" si="3">SUM(E15:E18)</f>
        <v>0</v>
      </c>
      <c r="F19" s="84">
        <f t="shared" si="3"/>
        <v>1000000</v>
      </c>
      <c r="G19" s="84">
        <f t="shared" si="3"/>
        <v>1000000</v>
      </c>
      <c r="H19" s="84">
        <f t="shared" si="3"/>
        <v>0</v>
      </c>
      <c r="I19" s="84">
        <f t="shared" si="3"/>
        <v>0</v>
      </c>
      <c r="J19" s="84">
        <f t="shared" si="3"/>
        <v>0</v>
      </c>
    </row>
    <row r="20" spans="2:11" ht="19.5" customHeight="1" x14ac:dyDescent="0.15">
      <c r="B20" s="297"/>
      <c r="C20" s="586"/>
      <c r="D20" s="90"/>
      <c r="E20" s="90"/>
      <c r="F20" s="84">
        <f>SUM(D20:E20)</f>
        <v>0</v>
      </c>
      <c r="G20" s="90"/>
      <c r="H20" s="90"/>
      <c r="I20" s="90"/>
      <c r="J20" s="90"/>
    </row>
    <row r="21" spans="2:11" ht="19.5" customHeight="1" x14ac:dyDescent="0.15">
      <c r="B21" s="298"/>
      <c r="C21" s="566"/>
      <c r="D21" s="90"/>
      <c r="E21" s="90"/>
      <c r="F21" s="84">
        <f t="shared" ref="F21:F23" si="4">SUM(D21:E21)</f>
        <v>0</v>
      </c>
      <c r="G21" s="90"/>
      <c r="H21" s="90"/>
      <c r="I21" s="90"/>
      <c r="J21" s="90"/>
    </row>
    <row r="22" spans="2:11" ht="19.5" customHeight="1" x14ac:dyDescent="0.15">
      <c r="B22" s="87"/>
      <c r="C22" s="566"/>
      <c r="D22" s="90"/>
      <c r="E22" s="90"/>
      <c r="F22" s="84">
        <f t="shared" si="4"/>
        <v>0</v>
      </c>
      <c r="G22" s="90"/>
      <c r="H22" s="90"/>
      <c r="I22" s="90"/>
      <c r="J22" s="90"/>
    </row>
    <row r="23" spans="2:11" ht="19.5" customHeight="1" x14ac:dyDescent="0.15">
      <c r="B23" s="87"/>
      <c r="C23" s="567"/>
      <c r="D23" s="90"/>
      <c r="E23" s="90"/>
      <c r="F23" s="84">
        <f t="shared" si="4"/>
        <v>0</v>
      </c>
      <c r="G23" s="90"/>
      <c r="H23" s="90"/>
      <c r="I23" s="90"/>
      <c r="J23" s="90"/>
    </row>
    <row r="24" spans="2:11" ht="19.5" customHeight="1" x14ac:dyDescent="0.15">
      <c r="B24" s="578" t="s">
        <v>48</v>
      </c>
      <c r="C24" s="579"/>
      <c r="D24" s="84">
        <f>SUM(D20:D23)</f>
        <v>0</v>
      </c>
      <c r="E24" s="84">
        <f t="shared" ref="E24:J24" si="5">SUM(E20:E23)</f>
        <v>0</v>
      </c>
      <c r="F24" s="84">
        <f t="shared" si="5"/>
        <v>0</v>
      </c>
      <c r="G24" s="84">
        <f t="shared" si="5"/>
        <v>0</v>
      </c>
      <c r="H24" s="84">
        <f t="shared" si="5"/>
        <v>0</v>
      </c>
      <c r="I24" s="84">
        <f t="shared" si="5"/>
        <v>0</v>
      </c>
      <c r="J24" s="84">
        <f t="shared" si="5"/>
        <v>0</v>
      </c>
    </row>
    <row r="25" spans="2:11" ht="19.5" customHeight="1" x14ac:dyDescent="0.15">
      <c r="B25" s="578" t="s">
        <v>40</v>
      </c>
      <c r="C25" s="579"/>
      <c r="D25" s="132">
        <f>D14+D19+D24</f>
        <v>5364240</v>
      </c>
      <c r="E25" s="132">
        <f t="shared" ref="E25:J25" si="6">E14+E19+E24</f>
        <v>41600</v>
      </c>
      <c r="F25" s="132">
        <f t="shared" si="6"/>
        <v>5405840</v>
      </c>
      <c r="G25" s="132">
        <f t="shared" si="6"/>
        <v>1000000</v>
      </c>
      <c r="H25" s="132">
        <f t="shared" si="6"/>
        <v>0</v>
      </c>
      <c r="I25" s="132">
        <f t="shared" si="6"/>
        <v>0</v>
      </c>
      <c r="J25" s="132">
        <f t="shared" si="6"/>
        <v>0</v>
      </c>
      <c r="K25" s="18"/>
    </row>
    <row r="26" spans="2:11" ht="4.5" customHeight="1" x14ac:dyDescent="0.15">
      <c r="B26" s="106"/>
      <c r="C26" s="106"/>
      <c r="D26" s="106"/>
      <c r="E26" s="106"/>
      <c r="F26" s="106"/>
      <c r="G26" s="106"/>
      <c r="H26" s="106"/>
      <c r="I26" s="106"/>
      <c r="J26" s="106"/>
      <c r="K26" s="164"/>
    </row>
    <row r="27" spans="2:11" ht="16.5" customHeight="1" x14ac:dyDescent="0.15">
      <c r="B27" s="580" t="s">
        <v>400</v>
      </c>
      <c r="C27" s="580"/>
      <c r="D27" s="580"/>
      <c r="E27" s="580"/>
      <c r="F27" s="580"/>
      <c r="G27" s="580"/>
      <c r="H27" s="580"/>
      <c r="I27" s="580"/>
      <c r="J27" s="580"/>
      <c r="K27" s="164"/>
    </row>
    <row r="28" spans="2:11" x14ac:dyDescent="0.15">
      <c r="B28" s="580"/>
      <c r="C28" s="580"/>
      <c r="D28" s="580"/>
      <c r="E28" s="580"/>
      <c r="F28" s="580"/>
      <c r="G28" s="580"/>
      <c r="H28" s="580"/>
      <c r="I28" s="580"/>
      <c r="J28" s="580"/>
      <c r="K28" s="157"/>
    </row>
    <row r="29" spans="2:11" ht="27" customHeight="1" x14ac:dyDescent="0.15">
      <c r="B29" s="580"/>
      <c r="C29" s="580"/>
      <c r="D29" s="580"/>
      <c r="E29" s="580"/>
      <c r="F29" s="580"/>
      <c r="G29" s="580"/>
      <c r="H29" s="580"/>
      <c r="I29" s="580"/>
      <c r="J29" s="580"/>
      <c r="K29" s="157"/>
    </row>
    <row r="30" spans="2:11" ht="24.75" customHeight="1" x14ac:dyDescent="0.15">
      <c r="B30" s="581" t="s">
        <v>58</v>
      </c>
      <c r="C30" s="582"/>
      <c r="D30" s="582"/>
      <c r="E30" s="582"/>
      <c r="F30" s="582"/>
      <c r="G30" s="582"/>
      <c r="H30" s="582"/>
      <c r="I30" s="582"/>
      <c r="J30" s="582"/>
      <c r="K30" s="165"/>
    </row>
    <row r="31" spans="2:11" x14ac:dyDescent="0.15">
      <c r="B31" s="165"/>
      <c r="C31" s="165"/>
      <c r="D31" s="165"/>
      <c r="E31" s="165"/>
      <c r="F31" s="165"/>
      <c r="G31" s="165"/>
      <c r="H31" s="165"/>
      <c r="I31" s="165"/>
      <c r="J31" s="165"/>
      <c r="K31" s="165"/>
    </row>
    <row r="32" spans="2:11" x14ac:dyDescent="0.15">
      <c r="B32" s="165"/>
      <c r="C32" s="165"/>
      <c r="D32" s="165"/>
      <c r="E32" s="165"/>
      <c r="F32" s="165"/>
      <c r="G32" s="165"/>
      <c r="H32" s="165"/>
      <c r="I32" s="165"/>
      <c r="J32" s="165"/>
      <c r="K32" s="165"/>
    </row>
  </sheetData>
  <mergeCells count="18">
    <mergeCell ref="B25:C25"/>
    <mergeCell ref="B27:J29"/>
    <mergeCell ref="B30:J30"/>
    <mergeCell ref="C10:C13"/>
    <mergeCell ref="B14:C14"/>
    <mergeCell ref="C15:C18"/>
    <mergeCell ref="B19:C19"/>
    <mergeCell ref="C20:C23"/>
    <mergeCell ref="B24:C24"/>
    <mergeCell ref="B2:J2"/>
    <mergeCell ref="B4:J4"/>
    <mergeCell ref="B8:B9"/>
    <mergeCell ref="C8:C9"/>
    <mergeCell ref="D8:D9"/>
    <mergeCell ref="E8:E9"/>
    <mergeCell ref="F8:F9"/>
    <mergeCell ref="G8:G9"/>
    <mergeCell ref="H8:J8"/>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H34" sqref="H34"/>
    </sheetView>
  </sheetViews>
  <sheetFormatPr defaultRowHeight="11.25" x14ac:dyDescent="0.15"/>
  <cols>
    <col min="1" max="1" width="4" style="22" customWidth="1"/>
    <col min="2" max="3" width="17.875" style="22" customWidth="1"/>
    <col min="4" max="4" width="26" style="22" customWidth="1"/>
    <col min="5" max="5" width="19.25" style="22" customWidth="1"/>
    <col min="6" max="6" width="49.625" style="22" customWidth="1"/>
    <col min="7" max="7" width="5" style="22" customWidth="1"/>
    <col min="8" max="8" width="12.5" style="22" customWidth="1"/>
    <col min="9" max="256" width="9" style="22"/>
    <col min="257" max="257" width="8" style="22" customWidth="1"/>
    <col min="258" max="259" width="17.875" style="22" customWidth="1"/>
    <col min="260" max="260" width="26" style="22" customWidth="1"/>
    <col min="261" max="261" width="19.25" style="22" customWidth="1"/>
    <col min="262" max="262" width="49.625" style="22" customWidth="1"/>
    <col min="263" max="263" width="8.125" style="22" customWidth="1"/>
    <col min="264" max="264" width="12.5" style="22" customWidth="1"/>
    <col min="265" max="512" width="9" style="22"/>
    <col min="513" max="513" width="8" style="22" customWidth="1"/>
    <col min="514" max="515" width="17.875" style="22" customWidth="1"/>
    <col min="516" max="516" width="26" style="22" customWidth="1"/>
    <col min="517" max="517" width="19.25" style="22" customWidth="1"/>
    <col min="518" max="518" width="49.625" style="22" customWidth="1"/>
    <col min="519" max="519" width="8.125" style="22" customWidth="1"/>
    <col min="520" max="520" width="12.5" style="22" customWidth="1"/>
    <col min="521" max="768" width="9" style="22"/>
    <col min="769" max="769" width="8" style="22" customWidth="1"/>
    <col min="770" max="771" width="17.875" style="22" customWidth="1"/>
    <col min="772" max="772" width="26" style="22" customWidth="1"/>
    <col min="773" max="773" width="19.25" style="22" customWidth="1"/>
    <col min="774" max="774" width="49.625" style="22" customWidth="1"/>
    <col min="775" max="775" width="8.125" style="22" customWidth="1"/>
    <col min="776" max="776" width="12.5" style="22" customWidth="1"/>
    <col min="777" max="1024" width="9" style="22"/>
    <col min="1025" max="1025" width="8" style="22" customWidth="1"/>
    <col min="1026" max="1027" width="17.875" style="22" customWidth="1"/>
    <col min="1028" max="1028" width="26" style="22" customWidth="1"/>
    <col min="1029" max="1029" width="19.25" style="22" customWidth="1"/>
    <col min="1030" max="1030" width="49.625" style="22" customWidth="1"/>
    <col min="1031" max="1031" width="8.125" style="22" customWidth="1"/>
    <col min="1032" max="1032" width="12.5" style="22" customWidth="1"/>
    <col min="1033" max="1280" width="9" style="22"/>
    <col min="1281" max="1281" width="8" style="22" customWidth="1"/>
    <col min="1282" max="1283" width="17.875" style="22" customWidth="1"/>
    <col min="1284" max="1284" width="26" style="22" customWidth="1"/>
    <col min="1285" max="1285" width="19.25" style="22" customWidth="1"/>
    <col min="1286" max="1286" width="49.625" style="22" customWidth="1"/>
    <col min="1287" max="1287" width="8.125" style="22" customWidth="1"/>
    <col min="1288" max="1288" width="12.5" style="22" customWidth="1"/>
    <col min="1289" max="1536" width="9" style="22"/>
    <col min="1537" max="1537" width="8" style="22" customWidth="1"/>
    <col min="1538" max="1539" width="17.875" style="22" customWidth="1"/>
    <col min="1540" max="1540" width="26" style="22" customWidth="1"/>
    <col min="1541" max="1541" width="19.25" style="22" customWidth="1"/>
    <col min="1542" max="1542" width="49.625" style="22" customWidth="1"/>
    <col min="1543" max="1543" width="8.125" style="22" customWidth="1"/>
    <col min="1544" max="1544" width="12.5" style="22" customWidth="1"/>
    <col min="1545" max="1792" width="9" style="22"/>
    <col min="1793" max="1793" width="8" style="22" customWidth="1"/>
    <col min="1794" max="1795" width="17.875" style="22" customWidth="1"/>
    <col min="1796" max="1796" width="26" style="22" customWidth="1"/>
    <col min="1797" max="1797" width="19.25" style="22" customWidth="1"/>
    <col min="1798" max="1798" width="49.625" style="22" customWidth="1"/>
    <col min="1799" max="1799" width="8.125" style="22" customWidth="1"/>
    <col min="1800" max="1800" width="12.5" style="22" customWidth="1"/>
    <col min="1801" max="2048" width="9" style="22"/>
    <col min="2049" max="2049" width="8" style="22" customWidth="1"/>
    <col min="2050" max="2051" width="17.875" style="22" customWidth="1"/>
    <col min="2052" max="2052" width="26" style="22" customWidth="1"/>
    <col min="2053" max="2053" width="19.25" style="22" customWidth="1"/>
    <col min="2054" max="2054" width="49.625" style="22" customWidth="1"/>
    <col min="2055" max="2055" width="8.125" style="22" customWidth="1"/>
    <col min="2056" max="2056" width="12.5" style="22" customWidth="1"/>
    <col min="2057" max="2304" width="9" style="22"/>
    <col min="2305" max="2305" width="8" style="22" customWidth="1"/>
    <col min="2306" max="2307" width="17.875" style="22" customWidth="1"/>
    <col min="2308" max="2308" width="26" style="22" customWidth="1"/>
    <col min="2309" max="2309" width="19.25" style="22" customWidth="1"/>
    <col min="2310" max="2310" width="49.625" style="22" customWidth="1"/>
    <col min="2311" max="2311" width="8.125" style="22" customWidth="1"/>
    <col min="2312" max="2312" width="12.5" style="22" customWidth="1"/>
    <col min="2313" max="2560" width="9" style="22"/>
    <col min="2561" max="2561" width="8" style="22" customWidth="1"/>
    <col min="2562" max="2563" width="17.875" style="22" customWidth="1"/>
    <col min="2564" max="2564" width="26" style="22" customWidth="1"/>
    <col min="2565" max="2565" width="19.25" style="22" customWidth="1"/>
    <col min="2566" max="2566" width="49.625" style="22" customWidth="1"/>
    <col min="2567" max="2567" width="8.125" style="22" customWidth="1"/>
    <col min="2568" max="2568" width="12.5" style="22" customWidth="1"/>
    <col min="2569" max="2816" width="9" style="22"/>
    <col min="2817" max="2817" width="8" style="22" customWidth="1"/>
    <col min="2818" max="2819" width="17.875" style="22" customWidth="1"/>
    <col min="2820" max="2820" width="26" style="22" customWidth="1"/>
    <col min="2821" max="2821" width="19.25" style="22" customWidth="1"/>
    <col min="2822" max="2822" width="49.625" style="22" customWidth="1"/>
    <col min="2823" max="2823" width="8.125" style="22" customWidth="1"/>
    <col min="2824" max="2824" width="12.5" style="22" customWidth="1"/>
    <col min="2825" max="3072" width="9" style="22"/>
    <col min="3073" max="3073" width="8" style="22" customWidth="1"/>
    <col min="3074" max="3075" width="17.875" style="22" customWidth="1"/>
    <col min="3076" max="3076" width="26" style="22" customWidth="1"/>
    <col min="3077" max="3077" width="19.25" style="22" customWidth="1"/>
    <col min="3078" max="3078" width="49.625" style="22" customWidth="1"/>
    <col min="3079" max="3079" width="8.125" style="22" customWidth="1"/>
    <col min="3080" max="3080" width="12.5" style="22" customWidth="1"/>
    <col min="3081" max="3328" width="9" style="22"/>
    <col min="3329" max="3329" width="8" style="22" customWidth="1"/>
    <col min="3330" max="3331" width="17.875" style="22" customWidth="1"/>
    <col min="3332" max="3332" width="26" style="22" customWidth="1"/>
    <col min="3333" max="3333" width="19.25" style="22" customWidth="1"/>
    <col min="3334" max="3334" width="49.625" style="22" customWidth="1"/>
    <col min="3335" max="3335" width="8.125" style="22" customWidth="1"/>
    <col min="3336" max="3336" width="12.5" style="22" customWidth="1"/>
    <col min="3337" max="3584" width="9" style="22"/>
    <col min="3585" max="3585" width="8" style="22" customWidth="1"/>
    <col min="3586" max="3587" width="17.875" style="22" customWidth="1"/>
    <col min="3588" max="3588" width="26" style="22" customWidth="1"/>
    <col min="3589" max="3589" width="19.25" style="22" customWidth="1"/>
    <col min="3590" max="3590" width="49.625" style="22" customWidth="1"/>
    <col min="3591" max="3591" width="8.125" style="22" customWidth="1"/>
    <col min="3592" max="3592" width="12.5" style="22" customWidth="1"/>
    <col min="3593" max="3840" width="9" style="22"/>
    <col min="3841" max="3841" width="8" style="22" customWidth="1"/>
    <col min="3842" max="3843" width="17.875" style="22" customWidth="1"/>
    <col min="3844" max="3844" width="26" style="22" customWidth="1"/>
    <col min="3845" max="3845" width="19.25" style="22" customWidth="1"/>
    <col min="3846" max="3846" width="49.625" style="22" customWidth="1"/>
    <col min="3847" max="3847" width="8.125" style="22" customWidth="1"/>
    <col min="3848" max="3848" width="12.5" style="22" customWidth="1"/>
    <col min="3849" max="4096" width="9" style="22"/>
    <col min="4097" max="4097" width="8" style="22" customWidth="1"/>
    <col min="4098" max="4099" width="17.875" style="22" customWidth="1"/>
    <col min="4100" max="4100" width="26" style="22" customWidth="1"/>
    <col min="4101" max="4101" width="19.25" style="22" customWidth="1"/>
    <col min="4102" max="4102" width="49.625" style="22" customWidth="1"/>
    <col min="4103" max="4103" width="8.125" style="22" customWidth="1"/>
    <col min="4104" max="4104" width="12.5" style="22" customWidth="1"/>
    <col min="4105" max="4352" width="9" style="22"/>
    <col min="4353" max="4353" width="8" style="22" customWidth="1"/>
    <col min="4354" max="4355" width="17.875" style="22" customWidth="1"/>
    <col min="4356" max="4356" width="26" style="22" customWidth="1"/>
    <col min="4357" max="4357" width="19.25" style="22" customWidth="1"/>
    <col min="4358" max="4358" width="49.625" style="22" customWidth="1"/>
    <col min="4359" max="4359" width="8.125" style="22" customWidth="1"/>
    <col min="4360" max="4360" width="12.5" style="22" customWidth="1"/>
    <col min="4361" max="4608" width="9" style="22"/>
    <col min="4609" max="4609" width="8" style="22" customWidth="1"/>
    <col min="4610" max="4611" width="17.875" style="22" customWidth="1"/>
    <col min="4612" max="4612" width="26" style="22" customWidth="1"/>
    <col min="4613" max="4613" width="19.25" style="22" customWidth="1"/>
    <col min="4614" max="4614" width="49.625" style="22" customWidth="1"/>
    <col min="4615" max="4615" width="8.125" style="22" customWidth="1"/>
    <col min="4616" max="4616" width="12.5" style="22" customWidth="1"/>
    <col min="4617" max="4864" width="9" style="22"/>
    <col min="4865" max="4865" width="8" style="22" customWidth="1"/>
    <col min="4866" max="4867" width="17.875" style="22" customWidth="1"/>
    <col min="4868" max="4868" width="26" style="22" customWidth="1"/>
    <col min="4869" max="4869" width="19.25" style="22" customWidth="1"/>
    <col min="4870" max="4870" width="49.625" style="22" customWidth="1"/>
    <col min="4871" max="4871" width="8.125" style="22" customWidth="1"/>
    <col min="4872" max="4872" width="12.5" style="22" customWidth="1"/>
    <col min="4873" max="5120" width="9" style="22"/>
    <col min="5121" max="5121" width="8" style="22" customWidth="1"/>
    <col min="5122" max="5123" width="17.875" style="22" customWidth="1"/>
    <col min="5124" max="5124" width="26" style="22" customWidth="1"/>
    <col min="5125" max="5125" width="19.25" style="22" customWidth="1"/>
    <col min="5126" max="5126" width="49.625" style="22" customWidth="1"/>
    <col min="5127" max="5127" width="8.125" style="22" customWidth="1"/>
    <col min="5128" max="5128" width="12.5" style="22" customWidth="1"/>
    <col min="5129" max="5376" width="9" style="22"/>
    <col min="5377" max="5377" width="8" style="22" customWidth="1"/>
    <col min="5378" max="5379" width="17.875" style="22" customWidth="1"/>
    <col min="5380" max="5380" width="26" style="22" customWidth="1"/>
    <col min="5381" max="5381" width="19.25" style="22" customWidth="1"/>
    <col min="5382" max="5382" width="49.625" style="22" customWidth="1"/>
    <col min="5383" max="5383" width="8.125" style="22" customWidth="1"/>
    <col min="5384" max="5384" width="12.5" style="22" customWidth="1"/>
    <col min="5385" max="5632" width="9" style="22"/>
    <col min="5633" max="5633" width="8" style="22" customWidth="1"/>
    <col min="5634" max="5635" width="17.875" style="22" customWidth="1"/>
    <col min="5636" max="5636" width="26" style="22" customWidth="1"/>
    <col min="5637" max="5637" width="19.25" style="22" customWidth="1"/>
    <col min="5638" max="5638" width="49.625" style="22" customWidth="1"/>
    <col min="5639" max="5639" width="8.125" style="22" customWidth="1"/>
    <col min="5640" max="5640" width="12.5" style="22" customWidth="1"/>
    <col min="5641" max="5888" width="9" style="22"/>
    <col min="5889" max="5889" width="8" style="22" customWidth="1"/>
    <col min="5890" max="5891" width="17.875" style="22" customWidth="1"/>
    <col min="5892" max="5892" width="26" style="22" customWidth="1"/>
    <col min="5893" max="5893" width="19.25" style="22" customWidth="1"/>
    <col min="5894" max="5894" width="49.625" style="22" customWidth="1"/>
    <col min="5895" max="5895" width="8.125" style="22" customWidth="1"/>
    <col min="5896" max="5896" width="12.5" style="22" customWidth="1"/>
    <col min="5897" max="6144" width="9" style="22"/>
    <col min="6145" max="6145" width="8" style="22" customWidth="1"/>
    <col min="6146" max="6147" width="17.875" style="22" customWidth="1"/>
    <col min="6148" max="6148" width="26" style="22" customWidth="1"/>
    <col min="6149" max="6149" width="19.25" style="22" customWidth="1"/>
    <col min="6150" max="6150" width="49.625" style="22" customWidth="1"/>
    <col min="6151" max="6151" width="8.125" style="22" customWidth="1"/>
    <col min="6152" max="6152" width="12.5" style="22" customWidth="1"/>
    <col min="6153" max="6400" width="9" style="22"/>
    <col min="6401" max="6401" width="8" style="22" customWidth="1"/>
    <col min="6402" max="6403" width="17.875" style="22" customWidth="1"/>
    <col min="6404" max="6404" width="26" style="22" customWidth="1"/>
    <col min="6405" max="6405" width="19.25" style="22" customWidth="1"/>
    <col min="6406" max="6406" width="49.625" style="22" customWidth="1"/>
    <col min="6407" max="6407" width="8.125" style="22" customWidth="1"/>
    <col min="6408" max="6408" width="12.5" style="22" customWidth="1"/>
    <col min="6409" max="6656" width="9" style="22"/>
    <col min="6657" max="6657" width="8" style="22" customWidth="1"/>
    <col min="6658" max="6659" width="17.875" style="22" customWidth="1"/>
    <col min="6660" max="6660" width="26" style="22" customWidth="1"/>
    <col min="6661" max="6661" width="19.25" style="22" customWidth="1"/>
    <col min="6662" max="6662" width="49.625" style="22" customWidth="1"/>
    <col min="6663" max="6663" width="8.125" style="22" customWidth="1"/>
    <col min="6664" max="6664" width="12.5" style="22" customWidth="1"/>
    <col min="6665" max="6912" width="9" style="22"/>
    <col min="6913" max="6913" width="8" style="22" customWidth="1"/>
    <col min="6914" max="6915" width="17.875" style="22" customWidth="1"/>
    <col min="6916" max="6916" width="26" style="22" customWidth="1"/>
    <col min="6917" max="6917" width="19.25" style="22" customWidth="1"/>
    <col min="6918" max="6918" width="49.625" style="22" customWidth="1"/>
    <col min="6919" max="6919" width="8.125" style="22" customWidth="1"/>
    <col min="6920" max="6920" width="12.5" style="22" customWidth="1"/>
    <col min="6921" max="7168" width="9" style="22"/>
    <col min="7169" max="7169" width="8" style="22" customWidth="1"/>
    <col min="7170" max="7171" width="17.875" style="22" customWidth="1"/>
    <col min="7172" max="7172" width="26" style="22" customWidth="1"/>
    <col min="7173" max="7173" width="19.25" style="22" customWidth="1"/>
    <col min="7174" max="7174" width="49.625" style="22" customWidth="1"/>
    <col min="7175" max="7175" width="8.125" style="22" customWidth="1"/>
    <col min="7176" max="7176" width="12.5" style="22" customWidth="1"/>
    <col min="7177" max="7424" width="9" style="22"/>
    <col min="7425" max="7425" width="8" style="22" customWidth="1"/>
    <col min="7426" max="7427" width="17.875" style="22" customWidth="1"/>
    <col min="7428" max="7428" width="26" style="22" customWidth="1"/>
    <col min="7429" max="7429" width="19.25" style="22" customWidth="1"/>
    <col min="7430" max="7430" width="49.625" style="22" customWidth="1"/>
    <col min="7431" max="7431" width="8.125" style="22" customWidth="1"/>
    <col min="7432" max="7432" width="12.5" style="22" customWidth="1"/>
    <col min="7433" max="7680" width="9" style="22"/>
    <col min="7681" max="7681" width="8" style="22" customWidth="1"/>
    <col min="7682" max="7683" width="17.875" style="22" customWidth="1"/>
    <col min="7684" max="7684" width="26" style="22" customWidth="1"/>
    <col min="7685" max="7685" width="19.25" style="22" customWidth="1"/>
    <col min="7686" max="7686" width="49.625" style="22" customWidth="1"/>
    <col min="7687" max="7687" width="8.125" style="22" customWidth="1"/>
    <col min="7688" max="7688" width="12.5" style="22" customWidth="1"/>
    <col min="7689" max="7936" width="9" style="22"/>
    <col min="7937" max="7937" width="8" style="22" customWidth="1"/>
    <col min="7938" max="7939" width="17.875" style="22" customWidth="1"/>
    <col min="7940" max="7940" width="26" style="22" customWidth="1"/>
    <col min="7941" max="7941" width="19.25" style="22" customWidth="1"/>
    <col min="7942" max="7942" width="49.625" style="22" customWidth="1"/>
    <col min="7943" max="7943" width="8.125" style="22" customWidth="1"/>
    <col min="7944" max="7944" width="12.5" style="22" customWidth="1"/>
    <col min="7945" max="8192" width="9" style="22"/>
    <col min="8193" max="8193" width="8" style="22" customWidth="1"/>
    <col min="8194" max="8195" width="17.875" style="22" customWidth="1"/>
    <col min="8196" max="8196" width="26" style="22" customWidth="1"/>
    <col min="8197" max="8197" width="19.25" style="22" customWidth="1"/>
    <col min="8198" max="8198" width="49.625" style="22" customWidth="1"/>
    <col min="8199" max="8199" width="8.125" style="22" customWidth="1"/>
    <col min="8200" max="8200" width="12.5" style="22" customWidth="1"/>
    <col min="8201" max="8448" width="9" style="22"/>
    <col min="8449" max="8449" width="8" style="22" customWidth="1"/>
    <col min="8450" max="8451" width="17.875" style="22" customWidth="1"/>
    <col min="8452" max="8452" width="26" style="22" customWidth="1"/>
    <col min="8453" max="8453" width="19.25" style="22" customWidth="1"/>
    <col min="8454" max="8454" width="49.625" style="22" customWidth="1"/>
    <col min="8455" max="8455" width="8.125" style="22" customWidth="1"/>
    <col min="8456" max="8456" width="12.5" style="22" customWidth="1"/>
    <col min="8457" max="8704" width="9" style="22"/>
    <col min="8705" max="8705" width="8" style="22" customWidth="1"/>
    <col min="8706" max="8707" width="17.875" style="22" customWidth="1"/>
    <col min="8708" max="8708" width="26" style="22" customWidth="1"/>
    <col min="8709" max="8709" width="19.25" style="22" customWidth="1"/>
    <col min="8710" max="8710" width="49.625" style="22" customWidth="1"/>
    <col min="8711" max="8711" width="8.125" style="22" customWidth="1"/>
    <col min="8712" max="8712" width="12.5" style="22" customWidth="1"/>
    <col min="8713" max="8960" width="9" style="22"/>
    <col min="8961" max="8961" width="8" style="22" customWidth="1"/>
    <col min="8962" max="8963" width="17.875" style="22" customWidth="1"/>
    <col min="8964" max="8964" width="26" style="22" customWidth="1"/>
    <col min="8965" max="8965" width="19.25" style="22" customWidth="1"/>
    <col min="8966" max="8966" width="49.625" style="22" customWidth="1"/>
    <col min="8967" max="8967" width="8.125" style="22" customWidth="1"/>
    <col min="8968" max="8968" width="12.5" style="22" customWidth="1"/>
    <col min="8969" max="9216" width="9" style="22"/>
    <col min="9217" max="9217" width="8" style="22" customWidth="1"/>
    <col min="9218" max="9219" width="17.875" style="22" customWidth="1"/>
    <col min="9220" max="9220" width="26" style="22" customWidth="1"/>
    <col min="9221" max="9221" width="19.25" style="22" customWidth="1"/>
    <col min="9222" max="9222" width="49.625" style="22" customWidth="1"/>
    <col min="9223" max="9223" width="8.125" style="22" customWidth="1"/>
    <col min="9224" max="9224" width="12.5" style="22" customWidth="1"/>
    <col min="9225" max="9472" width="9" style="22"/>
    <col min="9473" max="9473" width="8" style="22" customWidth="1"/>
    <col min="9474" max="9475" width="17.875" style="22" customWidth="1"/>
    <col min="9476" max="9476" width="26" style="22" customWidth="1"/>
    <col min="9477" max="9477" width="19.25" style="22" customWidth="1"/>
    <col min="9478" max="9478" width="49.625" style="22" customWidth="1"/>
    <col min="9479" max="9479" width="8.125" style="22" customWidth="1"/>
    <col min="9480" max="9480" width="12.5" style="22" customWidth="1"/>
    <col min="9481" max="9728" width="9" style="22"/>
    <col min="9729" max="9729" width="8" style="22" customWidth="1"/>
    <col min="9730" max="9731" width="17.875" style="22" customWidth="1"/>
    <col min="9732" max="9732" width="26" style="22" customWidth="1"/>
    <col min="9733" max="9733" width="19.25" style="22" customWidth="1"/>
    <col min="9734" max="9734" width="49.625" style="22" customWidth="1"/>
    <col min="9735" max="9735" width="8.125" style="22" customWidth="1"/>
    <col min="9736" max="9736" width="12.5" style="22" customWidth="1"/>
    <col min="9737" max="9984" width="9" style="22"/>
    <col min="9985" max="9985" width="8" style="22" customWidth="1"/>
    <col min="9986" max="9987" width="17.875" style="22" customWidth="1"/>
    <col min="9988" max="9988" width="26" style="22" customWidth="1"/>
    <col min="9989" max="9989" width="19.25" style="22" customWidth="1"/>
    <col min="9990" max="9990" width="49.625" style="22" customWidth="1"/>
    <col min="9991" max="9991" width="8.125" style="22" customWidth="1"/>
    <col min="9992" max="9992" width="12.5" style="22" customWidth="1"/>
    <col min="9993" max="10240" width="9" style="22"/>
    <col min="10241" max="10241" width="8" style="22" customWidth="1"/>
    <col min="10242" max="10243" width="17.875" style="22" customWidth="1"/>
    <col min="10244" max="10244" width="26" style="22" customWidth="1"/>
    <col min="10245" max="10245" width="19.25" style="22" customWidth="1"/>
    <col min="10246" max="10246" width="49.625" style="22" customWidth="1"/>
    <col min="10247" max="10247" width="8.125" style="22" customWidth="1"/>
    <col min="10248" max="10248" width="12.5" style="22" customWidth="1"/>
    <col min="10249" max="10496" width="9" style="22"/>
    <col min="10497" max="10497" width="8" style="22" customWidth="1"/>
    <col min="10498" max="10499" width="17.875" style="22" customWidth="1"/>
    <col min="10500" max="10500" width="26" style="22" customWidth="1"/>
    <col min="10501" max="10501" width="19.25" style="22" customWidth="1"/>
    <col min="10502" max="10502" width="49.625" style="22" customWidth="1"/>
    <col min="10503" max="10503" width="8.125" style="22" customWidth="1"/>
    <col min="10504" max="10504" width="12.5" style="22" customWidth="1"/>
    <col min="10505" max="10752" width="9" style="22"/>
    <col min="10753" max="10753" width="8" style="22" customWidth="1"/>
    <col min="10754" max="10755" width="17.875" style="22" customWidth="1"/>
    <col min="10756" max="10756" width="26" style="22" customWidth="1"/>
    <col min="10757" max="10757" width="19.25" style="22" customWidth="1"/>
    <col min="10758" max="10758" width="49.625" style="22" customWidth="1"/>
    <col min="10759" max="10759" width="8.125" style="22" customWidth="1"/>
    <col min="10760" max="10760" width="12.5" style="22" customWidth="1"/>
    <col min="10761" max="11008" width="9" style="22"/>
    <col min="11009" max="11009" width="8" style="22" customWidth="1"/>
    <col min="11010" max="11011" width="17.875" style="22" customWidth="1"/>
    <col min="11012" max="11012" width="26" style="22" customWidth="1"/>
    <col min="11013" max="11013" width="19.25" style="22" customWidth="1"/>
    <col min="11014" max="11014" width="49.625" style="22" customWidth="1"/>
    <col min="11015" max="11015" width="8.125" style="22" customWidth="1"/>
    <col min="11016" max="11016" width="12.5" style="22" customWidth="1"/>
    <col min="11017" max="11264" width="9" style="22"/>
    <col min="11265" max="11265" width="8" style="22" customWidth="1"/>
    <col min="11266" max="11267" width="17.875" style="22" customWidth="1"/>
    <col min="11268" max="11268" width="26" style="22" customWidth="1"/>
    <col min="11269" max="11269" width="19.25" style="22" customWidth="1"/>
    <col min="11270" max="11270" width="49.625" style="22" customWidth="1"/>
    <col min="11271" max="11271" width="8.125" style="22" customWidth="1"/>
    <col min="11272" max="11272" width="12.5" style="22" customWidth="1"/>
    <col min="11273" max="11520" width="9" style="22"/>
    <col min="11521" max="11521" width="8" style="22" customWidth="1"/>
    <col min="11522" max="11523" width="17.875" style="22" customWidth="1"/>
    <col min="11524" max="11524" width="26" style="22" customWidth="1"/>
    <col min="11525" max="11525" width="19.25" style="22" customWidth="1"/>
    <col min="11526" max="11526" width="49.625" style="22" customWidth="1"/>
    <col min="11527" max="11527" width="8.125" style="22" customWidth="1"/>
    <col min="11528" max="11528" width="12.5" style="22" customWidth="1"/>
    <col min="11529" max="11776" width="9" style="22"/>
    <col min="11777" max="11777" width="8" style="22" customWidth="1"/>
    <col min="11778" max="11779" width="17.875" style="22" customWidth="1"/>
    <col min="11780" max="11780" width="26" style="22" customWidth="1"/>
    <col min="11781" max="11781" width="19.25" style="22" customWidth="1"/>
    <col min="11782" max="11782" width="49.625" style="22" customWidth="1"/>
    <col min="11783" max="11783" width="8.125" style="22" customWidth="1"/>
    <col min="11784" max="11784" width="12.5" style="22" customWidth="1"/>
    <col min="11785" max="12032" width="9" style="22"/>
    <col min="12033" max="12033" width="8" style="22" customWidth="1"/>
    <col min="12034" max="12035" width="17.875" style="22" customWidth="1"/>
    <col min="12036" max="12036" width="26" style="22" customWidth="1"/>
    <col min="12037" max="12037" width="19.25" style="22" customWidth="1"/>
    <col min="12038" max="12038" width="49.625" style="22" customWidth="1"/>
    <col min="12039" max="12039" width="8.125" style="22" customWidth="1"/>
    <col min="12040" max="12040" width="12.5" style="22" customWidth="1"/>
    <col min="12041" max="12288" width="9" style="22"/>
    <col min="12289" max="12289" width="8" style="22" customWidth="1"/>
    <col min="12290" max="12291" width="17.875" style="22" customWidth="1"/>
    <col min="12292" max="12292" width="26" style="22" customWidth="1"/>
    <col min="12293" max="12293" width="19.25" style="22" customWidth="1"/>
    <col min="12294" max="12294" width="49.625" style="22" customWidth="1"/>
    <col min="12295" max="12295" width="8.125" style="22" customWidth="1"/>
    <col min="12296" max="12296" width="12.5" style="22" customWidth="1"/>
    <col min="12297" max="12544" width="9" style="22"/>
    <col min="12545" max="12545" width="8" style="22" customWidth="1"/>
    <col min="12546" max="12547" width="17.875" style="22" customWidth="1"/>
    <col min="12548" max="12548" width="26" style="22" customWidth="1"/>
    <col min="12549" max="12549" width="19.25" style="22" customWidth="1"/>
    <col min="12550" max="12550" width="49.625" style="22" customWidth="1"/>
    <col min="12551" max="12551" width="8.125" style="22" customWidth="1"/>
    <col min="12552" max="12552" width="12.5" style="22" customWidth="1"/>
    <col min="12553" max="12800" width="9" style="22"/>
    <col min="12801" max="12801" width="8" style="22" customWidth="1"/>
    <col min="12802" max="12803" width="17.875" style="22" customWidth="1"/>
    <col min="12804" max="12804" width="26" style="22" customWidth="1"/>
    <col min="12805" max="12805" width="19.25" style="22" customWidth="1"/>
    <col min="12806" max="12806" width="49.625" style="22" customWidth="1"/>
    <col min="12807" max="12807" width="8.125" style="22" customWidth="1"/>
    <col min="12808" max="12808" width="12.5" style="22" customWidth="1"/>
    <col min="12809" max="13056" width="9" style="22"/>
    <col min="13057" max="13057" width="8" style="22" customWidth="1"/>
    <col min="13058" max="13059" width="17.875" style="22" customWidth="1"/>
    <col min="13060" max="13060" width="26" style="22" customWidth="1"/>
    <col min="13061" max="13061" width="19.25" style="22" customWidth="1"/>
    <col min="13062" max="13062" width="49.625" style="22" customWidth="1"/>
    <col min="13063" max="13063" width="8.125" style="22" customWidth="1"/>
    <col min="13064" max="13064" width="12.5" style="22" customWidth="1"/>
    <col min="13065" max="13312" width="9" style="22"/>
    <col min="13313" max="13313" width="8" style="22" customWidth="1"/>
    <col min="13314" max="13315" width="17.875" style="22" customWidth="1"/>
    <col min="13316" max="13316" width="26" style="22" customWidth="1"/>
    <col min="13317" max="13317" width="19.25" style="22" customWidth="1"/>
    <col min="13318" max="13318" width="49.625" style="22" customWidth="1"/>
    <col min="13319" max="13319" width="8.125" style="22" customWidth="1"/>
    <col min="13320" max="13320" width="12.5" style="22" customWidth="1"/>
    <col min="13321" max="13568" width="9" style="22"/>
    <col min="13569" max="13569" width="8" style="22" customWidth="1"/>
    <col min="13570" max="13571" width="17.875" style="22" customWidth="1"/>
    <col min="13572" max="13572" width="26" style="22" customWidth="1"/>
    <col min="13573" max="13573" width="19.25" style="22" customWidth="1"/>
    <col min="13574" max="13574" width="49.625" style="22" customWidth="1"/>
    <col min="13575" max="13575" width="8.125" style="22" customWidth="1"/>
    <col min="13576" max="13576" width="12.5" style="22" customWidth="1"/>
    <col min="13577" max="13824" width="9" style="22"/>
    <col min="13825" max="13825" width="8" style="22" customWidth="1"/>
    <col min="13826" max="13827" width="17.875" style="22" customWidth="1"/>
    <col min="13828" max="13828" width="26" style="22" customWidth="1"/>
    <col min="13829" max="13829" width="19.25" style="22" customWidth="1"/>
    <col min="13830" max="13830" width="49.625" style="22" customWidth="1"/>
    <col min="13831" max="13831" width="8.125" style="22" customWidth="1"/>
    <col min="13832" max="13832" width="12.5" style="22" customWidth="1"/>
    <col min="13833" max="14080" width="9" style="22"/>
    <col min="14081" max="14081" width="8" style="22" customWidth="1"/>
    <col min="14082" max="14083" width="17.875" style="22" customWidth="1"/>
    <col min="14084" max="14084" width="26" style="22" customWidth="1"/>
    <col min="14085" max="14085" width="19.25" style="22" customWidth="1"/>
    <col min="14086" max="14086" width="49.625" style="22" customWidth="1"/>
    <col min="14087" max="14087" width="8.125" style="22" customWidth="1"/>
    <col min="14088" max="14088" width="12.5" style="22" customWidth="1"/>
    <col min="14089" max="14336" width="9" style="22"/>
    <col min="14337" max="14337" width="8" style="22" customWidth="1"/>
    <col min="14338" max="14339" width="17.875" style="22" customWidth="1"/>
    <col min="14340" max="14340" width="26" style="22" customWidth="1"/>
    <col min="14341" max="14341" width="19.25" style="22" customWidth="1"/>
    <col min="14342" max="14342" width="49.625" style="22" customWidth="1"/>
    <col min="14343" max="14343" width="8.125" style="22" customWidth="1"/>
    <col min="14344" max="14344" width="12.5" style="22" customWidth="1"/>
    <col min="14345" max="14592" width="9" style="22"/>
    <col min="14593" max="14593" width="8" style="22" customWidth="1"/>
    <col min="14594" max="14595" width="17.875" style="22" customWidth="1"/>
    <col min="14596" max="14596" width="26" style="22" customWidth="1"/>
    <col min="14597" max="14597" width="19.25" style="22" customWidth="1"/>
    <col min="14598" max="14598" width="49.625" style="22" customWidth="1"/>
    <col min="14599" max="14599" width="8.125" style="22" customWidth="1"/>
    <col min="14600" max="14600" width="12.5" style="22" customWidth="1"/>
    <col min="14601" max="14848" width="9" style="22"/>
    <col min="14849" max="14849" width="8" style="22" customWidth="1"/>
    <col min="14850" max="14851" width="17.875" style="22" customWidth="1"/>
    <col min="14852" max="14852" width="26" style="22" customWidth="1"/>
    <col min="14853" max="14853" width="19.25" style="22" customWidth="1"/>
    <col min="14854" max="14854" width="49.625" style="22" customWidth="1"/>
    <col min="14855" max="14855" width="8.125" style="22" customWidth="1"/>
    <col min="14856" max="14856" width="12.5" style="22" customWidth="1"/>
    <col min="14857" max="15104" width="9" style="22"/>
    <col min="15105" max="15105" width="8" style="22" customWidth="1"/>
    <col min="15106" max="15107" width="17.875" style="22" customWidth="1"/>
    <col min="15108" max="15108" width="26" style="22" customWidth="1"/>
    <col min="15109" max="15109" width="19.25" style="22" customWidth="1"/>
    <col min="15110" max="15110" width="49.625" style="22" customWidth="1"/>
    <col min="15111" max="15111" width="8.125" style="22" customWidth="1"/>
    <col min="15112" max="15112" width="12.5" style="22" customWidth="1"/>
    <col min="15113" max="15360" width="9" style="22"/>
    <col min="15361" max="15361" width="8" style="22" customWidth="1"/>
    <col min="15362" max="15363" width="17.875" style="22" customWidth="1"/>
    <col min="15364" max="15364" width="26" style="22" customWidth="1"/>
    <col min="15365" max="15365" width="19.25" style="22" customWidth="1"/>
    <col min="15366" max="15366" width="49.625" style="22" customWidth="1"/>
    <col min="15367" max="15367" width="8.125" style="22" customWidth="1"/>
    <col min="15368" max="15368" width="12.5" style="22" customWidth="1"/>
    <col min="15369" max="15616" width="9" style="22"/>
    <col min="15617" max="15617" width="8" style="22" customWidth="1"/>
    <col min="15618" max="15619" width="17.875" style="22" customWidth="1"/>
    <col min="15620" max="15620" width="26" style="22" customWidth="1"/>
    <col min="15621" max="15621" width="19.25" style="22" customWidth="1"/>
    <col min="15622" max="15622" width="49.625" style="22" customWidth="1"/>
    <col min="15623" max="15623" width="8.125" style="22" customWidth="1"/>
    <col min="15624" max="15624" width="12.5" style="22" customWidth="1"/>
    <col min="15625" max="15872" width="9" style="22"/>
    <col min="15873" max="15873" width="8" style="22" customWidth="1"/>
    <col min="15874" max="15875" width="17.875" style="22" customWidth="1"/>
    <col min="15876" max="15876" width="26" style="22" customWidth="1"/>
    <col min="15877" max="15877" width="19.25" style="22" customWidth="1"/>
    <col min="15878" max="15878" width="49.625" style="22" customWidth="1"/>
    <col min="15879" max="15879" width="8.125" style="22" customWidth="1"/>
    <col min="15880" max="15880" width="12.5" style="22" customWidth="1"/>
    <col min="15881" max="16128" width="9" style="22"/>
    <col min="16129" max="16129" width="8" style="22" customWidth="1"/>
    <col min="16130" max="16131" width="17.875" style="22" customWidth="1"/>
    <col min="16132" max="16132" width="26" style="22" customWidth="1"/>
    <col min="16133" max="16133" width="19.25" style="22" customWidth="1"/>
    <col min="16134" max="16134" width="49.625" style="22" customWidth="1"/>
    <col min="16135" max="16135" width="8.125" style="22" customWidth="1"/>
    <col min="16136" max="16136" width="12.5" style="22" customWidth="1"/>
    <col min="16137" max="16384" width="9" style="22"/>
  </cols>
  <sheetData>
    <row r="1" spans="1:9" ht="14.25" customHeight="1" x14ac:dyDescent="0.15">
      <c r="F1" s="199" t="s">
        <v>300</v>
      </c>
      <c r="G1" s="202"/>
    </row>
    <row r="2" spans="1:9" ht="17.25" x14ac:dyDescent="0.15">
      <c r="B2" s="589" t="s">
        <v>59</v>
      </c>
      <c r="C2" s="499"/>
      <c r="D2" s="499"/>
      <c r="E2" s="499"/>
      <c r="F2" s="499"/>
      <c r="G2" s="203"/>
      <c r="H2" s="23"/>
      <c r="I2" s="23"/>
    </row>
    <row r="3" spans="1:9" ht="8.25" customHeight="1" x14ac:dyDescent="0.2">
      <c r="B3" s="204"/>
      <c r="C3" s="150"/>
      <c r="D3" s="150"/>
      <c r="E3" s="150"/>
      <c r="F3" s="150"/>
      <c r="G3" s="203"/>
      <c r="H3" s="23"/>
      <c r="I3" s="23"/>
    </row>
    <row r="4" spans="1:9" s="28" customFormat="1" ht="14.25" customHeight="1" x14ac:dyDescent="0.2">
      <c r="A4" s="590" t="str">
        <f>'別紙3(①)借入金'!$B$4</f>
        <v>（自）平成２８年４月１日　　（至）平成２９年３月３１日</v>
      </c>
      <c r="B4" s="556"/>
      <c r="C4" s="556"/>
      <c r="D4" s="556"/>
      <c r="E4" s="556"/>
      <c r="F4" s="556"/>
      <c r="G4" s="166"/>
      <c r="H4" s="160"/>
      <c r="I4" s="160"/>
    </row>
    <row r="5" spans="1:9" s="28" customFormat="1" ht="8.25" customHeight="1" x14ac:dyDescent="0.2">
      <c r="A5" s="160"/>
      <c r="B5" s="153"/>
      <c r="C5" s="153"/>
      <c r="D5" s="153"/>
      <c r="E5" s="153"/>
      <c r="F5" s="153"/>
      <c r="G5" s="166"/>
      <c r="H5" s="160"/>
      <c r="I5" s="160"/>
    </row>
    <row r="6" spans="1:9" ht="13.15" x14ac:dyDescent="0.2">
      <c r="A6" s="23"/>
      <c r="B6" s="161" t="str">
        <f>'別紙3(①)借入金'!$B$6</f>
        <v>社会福祉法人  希望福祉会</v>
      </c>
      <c r="C6" s="24"/>
      <c r="D6" s="17"/>
      <c r="E6" s="17"/>
      <c r="F6" s="17"/>
      <c r="G6" s="17"/>
      <c r="H6" s="23"/>
      <c r="I6" s="23"/>
    </row>
    <row r="7" spans="1:9" ht="7.5" customHeight="1" x14ac:dyDescent="0.2">
      <c r="A7" s="23"/>
      <c r="B7" s="161"/>
      <c r="C7" s="24"/>
      <c r="D7" s="17"/>
      <c r="E7" s="17"/>
      <c r="F7" s="17"/>
      <c r="G7" s="17"/>
      <c r="H7" s="23"/>
      <c r="I7" s="23"/>
    </row>
    <row r="8" spans="1:9" ht="12.75" x14ac:dyDescent="0.15">
      <c r="B8" s="25" t="s">
        <v>60</v>
      </c>
      <c r="C8" s="23"/>
      <c r="D8" s="23"/>
      <c r="E8" s="23"/>
      <c r="F8" s="23"/>
      <c r="G8" s="23"/>
      <c r="H8" s="23"/>
      <c r="I8" s="23"/>
    </row>
    <row r="9" spans="1:9" x14ac:dyDescent="0.15">
      <c r="F9" s="26" t="s">
        <v>2</v>
      </c>
      <c r="I9" s="26"/>
    </row>
    <row r="10" spans="1:9" s="23" customFormat="1" ht="18" customHeight="1" x14ac:dyDescent="0.15">
      <c r="B10" s="587" t="s">
        <v>61</v>
      </c>
      <c r="C10" s="588"/>
      <c r="D10" s="576" t="s">
        <v>62</v>
      </c>
      <c r="E10" s="576" t="s">
        <v>63</v>
      </c>
      <c r="F10" s="576" t="s">
        <v>64</v>
      </c>
    </row>
    <row r="11" spans="1:9" ht="18" customHeight="1" x14ac:dyDescent="0.15">
      <c r="B11" s="159" t="s">
        <v>65</v>
      </c>
      <c r="C11" s="159" t="s">
        <v>66</v>
      </c>
      <c r="D11" s="577"/>
      <c r="E11" s="577"/>
      <c r="F11" s="577"/>
    </row>
    <row r="12" spans="1:9" ht="18" customHeight="1" x14ac:dyDescent="0.15">
      <c r="B12" s="51" t="s">
        <v>489</v>
      </c>
      <c r="C12" s="51"/>
      <c r="D12" s="27"/>
      <c r="E12" s="91"/>
      <c r="F12" s="27"/>
    </row>
    <row r="13" spans="1:9" ht="18" customHeight="1" x14ac:dyDescent="0.2">
      <c r="B13" s="51"/>
      <c r="C13" s="51"/>
      <c r="D13" s="27"/>
      <c r="E13" s="91"/>
      <c r="F13" s="27"/>
    </row>
    <row r="14" spans="1:9" ht="18" customHeight="1" x14ac:dyDescent="0.2">
      <c r="B14" s="51"/>
      <c r="C14" s="51"/>
      <c r="D14" s="27"/>
      <c r="E14" s="91"/>
      <c r="F14" s="27"/>
    </row>
    <row r="15" spans="1:9" ht="18" customHeight="1" x14ac:dyDescent="0.2">
      <c r="B15" s="51"/>
      <c r="C15" s="51"/>
      <c r="D15" s="27"/>
      <c r="E15" s="91"/>
      <c r="F15" s="27"/>
    </row>
    <row r="16" spans="1:9" ht="18" customHeight="1" x14ac:dyDescent="0.2">
      <c r="B16" s="51"/>
      <c r="C16" s="51"/>
      <c r="D16" s="27"/>
      <c r="E16" s="91"/>
      <c r="F16" s="27"/>
    </row>
    <row r="17" spans="2:7" ht="18" customHeight="1" x14ac:dyDescent="0.2">
      <c r="B17" s="51"/>
      <c r="C17" s="51"/>
      <c r="D17" s="27"/>
      <c r="E17" s="91"/>
      <c r="F17" s="27"/>
    </row>
    <row r="18" spans="2:7" ht="18" customHeight="1" x14ac:dyDescent="0.2">
      <c r="B18" s="51"/>
      <c r="C18" s="51"/>
      <c r="D18" s="27"/>
      <c r="E18" s="91"/>
      <c r="F18" s="27"/>
    </row>
    <row r="19" spans="2:7" x14ac:dyDescent="0.15">
      <c r="B19" s="22" t="s">
        <v>67</v>
      </c>
    </row>
    <row r="21" spans="2:7" ht="12.75" x14ac:dyDescent="0.15">
      <c r="B21" s="25" t="s">
        <v>68</v>
      </c>
      <c r="C21" s="23"/>
      <c r="D21" s="23"/>
      <c r="E21" s="23"/>
      <c r="F21" s="23"/>
      <c r="G21" s="23"/>
    </row>
    <row r="22" spans="2:7" x14ac:dyDescent="0.15">
      <c r="F22" s="26" t="s">
        <v>2</v>
      </c>
    </row>
    <row r="23" spans="2:7" s="23" customFormat="1" ht="18" customHeight="1" x14ac:dyDescent="0.15">
      <c r="B23" s="587" t="s">
        <v>69</v>
      </c>
      <c r="C23" s="588"/>
      <c r="D23" s="576" t="s">
        <v>62</v>
      </c>
      <c r="E23" s="576" t="s">
        <v>63</v>
      </c>
      <c r="F23" s="576" t="s">
        <v>64</v>
      </c>
    </row>
    <row r="24" spans="2:7" ht="18" customHeight="1" x14ac:dyDescent="0.15">
      <c r="B24" s="159" t="s">
        <v>65</v>
      </c>
      <c r="C24" s="159" t="s">
        <v>66</v>
      </c>
      <c r="D24" s="577"/>
      <c r="E24" s="577"/>
      <c r="F24" s="577"/>
    </row>
    <row r="25" spans="2:7" ht="18" customHeight="1" x14ac:dyDescent="0.2">
      <c r="B25" s="51"/>
      <c r="C25" s="51"/>
      <c r="D25" s="27"/>
      <c r="E25" s="91"/>
      <c r="F25" s="27"/>
    </row>
    <row r="26" spans="2:7" ht="18" customHeight="1" x14ac:dyDescent="0.15">
      <c r="B26" s="51"/>
      <c r="C26" s="51"/>
      <c r="D26" s="27"/>
      <c r="E26" s="91"/>
      <c r="F26" s="27"/>
    </row>
    <row r="27" spans="2:7" ht="18" customHeight="1" x14ac:dyDescent="0.15">
      <c r="B27" s="51"/>
      <c r="C27" s="51"/>
      <c r="D27" s="27"/>
      <c r="E27" s="91"/>
      <c r="F27" s="27"/>
    </row>
    <row r="28" spans="2:7" ht="18" customHeight="1" x14ac:dyDescent="0.15">
      <c r="B28" s="51"/>
      <c r="C28" s="51"/>
      <c r="D28" s="27"/>
      <c r="E28" s="91"/>
      <c r="F28" s="27"/>
    </row>
    <row r="29" spans="2:7" ht="18" customHeight="1" x14ac:dyDescent="0.15">
      <c r="B29" s="51"/>
      <c r="C29" s="51"/>
      <c r="D29" s="27"/>
      <c r="E29" s="91"/>
      <c r="F29" s="27"/>
    </row>
    <row r="30" spans="2:7" ht="18" customHeight="1" x14ac:dyDescent="0.15">
      <c r="B30" s="51"/>
      <c r="C30" s="51"/>
      <c r="D30" s="27"/>
      <c r="E30" s="91"/>
      <c r="F30" s="27"/>
    </row>
    <row r="31" spans="2:7" ht="18" customHeight="1" x14ac:dyDescent="0.15">
      <c r="B31" s="51"/>
      <c r="C31" s="51"/>
      <c r="D31" s="27"/>
      <c r="E31" s="91"/>
      <c r="F31" s="27"/>
    </row>
    <row r="32" spans="2:7" x14ac:dyDescent="0.15">
      <c r="B32" s="22" t="s">
        <v>67</v>
      </c>
    </row>
  </sheetData>
  <mergeCells count="10">
    <mergeCell ref="B23:C23"/>
    <mergeCell ref="D23:D24"/>
    <mergeCell ref="E23:E24"/>
    <mergeCell ref="F23:F24"/>
    <mergeCell ref="B2:F2"/>
    <mergeCell ref="A4:F4"/>
    <mergeCell ref="B10:C10"/>
    <mergeCell ref="D10:D11"/>
    <mergeCell ref="E10:E11"/>
    <mergeCell ref="F10:F11"/>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zoomScale="115" zoomScaleNormal="115" workbookViewId="0">
      <selection activeCell="H34" sqref="H34"/>
    </sheetView>
  </sheetViews>
  <sheetFormatPr defaultRowHeight="11.25" x14ac:dyDescent="0.15"/>
  <cols>
    <col min="1" max="1" width="3" style="22" customWidth="1"/>
    <col min="2" max="2" width="5.625" style="22" customWidth="1"/>
    <col min="3" max="4" width="22.125" style="22" customWidth="1"/>
    <col min="5" max="5" width="16.75" style="22" customWidth="1"/>
    <col min="6" max="6" width="39.5" style="22" customWidth="1"/>
    <col min="7" max="7" width="38.625" style="22" customWidth="1"/>
    <col min="8" max="8" width="6.5" style="22" customWidth="1"/>
    <col min="9" max="9" width="12.5" style="22" customWidth="1"/>
    <col min="10" max="257" width="9" style="22"/>
    <col min="258" max="258" width="5.625" style="22" customWidth="1"/>
    <col min="259" max="260" width="22.125" style="22" customWidth="1"/>
    <col min="261" max="261" width="16.75" style="22" customWidth="1"/>
    <col min="262" max="262" width="42.75" style="22" customWidth="1"/>
    <col min="263" max="263" width="38.625" style="22" customWidth="1"/>
    <col min="264" max="264" width="6.5" style="22" customWidth="1"/>
    <col min="265" max="265" width="12.5" style="22" customWidth="1"/>
    <col min="266" max="513" width="9" style="22"/>
    <col min="514" max="514" width="5.625" style="22" customWidth="1"/>
    <col min="515" max="516" width="22.125" style="22" customWidth="1"/>
    <col min="517" max="517" width="16.75" style="22" customWidth="1"/>
    <col min="518" max="518" width="42.75" style="22" customWidth="1"/>
    <col min="519" max="519" width="38.625" style="22" customWidth="1"/>
    <col min="520" max="520" width="6.5" style="22" customWidth="1"/>
    <col min="521" max="521" width="12.5" style="22" customWidth="1"/>
    <col min="522" max="769" width="9" style="22"/>
    <col min="770" max="770" width="5.625" style="22" customWidth="1"/>
    <col min="771" max="772" width="22.125" style="22" customWidth="1"/>
    <col min="773" max="773" width="16.75" style="22" customWidth="1"/>
    <col min="774" max="774" width="42.75" style="22" customWidth="1"/>
    <col min="775" max="775" width="38.625" style="22" customWidth="1"/>
    <col min="776" max="776" width="6.5" style="22" customWidth="1"/>
    <col min="777" max="777" width="12.5" style="22" customWidth="1"/>
    <col min="778" max="1025" width="9" style="22"/>
    <col min="1026" max="1026" width="5.625" style="22" customWidth="1"/>
    <col min="1027" max="1028" width="22.125" style="22" customWidth="1"/>
    <col min="1029" max="1029" width="16.75" style="22" customWidth="1"/>
    <col min="1030" max="1030" width="42.75" style="22" customWidth="1"/>
    <col min="1031" max="1031" width="38.625" style="22" customWidth="1"/>
    <col min="1032" max="1032" width="6.5" style="22" customWidth="1"/>
    <col min="1033" max="1033" width="12.5" style="22" customWidth="1"/>
    <col min="1034" max="1281" width="9" style="22"/>
    <col min="1282" max="1282" width="5.625" style="22" customWidth="1"/>
    <col min="1283" max="1284" width="22.125" style="22" customWidth="1"/>
    <col min="1285" max="1285" width="16.75" style="22" customWidth="1"/>
    <col min="1286" max="1286" width="42.75" style="22" customWidth="1"/>
    <col min="1287" max="1287" width="38.625" style="22" customWidth="1"/>
    <col min="1288" max="1288" width="6.5" style="22" customWidth="1"/>
    <col min="1289" max="1289" width="12.5" style="22" customWidth="1"/>
    <col min="1290" max="1537" width="9" style="22"/>
    <col min="1538" max="1538" width="5.625" style="22" customWidth="1"/>
    <col min="1539" max="1540" width="22.125" style="22" customWidth="1"/>
    <col min="1541" max="1541" width="16.75" style="22" customWidth="1"/>
    <col min="1542" max="1542" width="42.75" style="22" customWidth="1"/>
    <col min="1543" max="1543" width="38.625" style="22" customWidth="1"/>
    <col min="1544" max="1544" width="6.5" style="22" customWidth="1"/>
    <col min="1545" max="1545" width="12.5" style="22" customWidth="1"/>
    <col min="1546" max="1793" width="9" style="22"/>
    <col min="1794" max="1794" width="5.625" style="22" customWidth="1"/>
    <col min="1795" max="1796" width="22.125" style="22" customWidth="1"/>
    <col min="1797" max="1797" width="16.75" style="22" customWidth="1"/>
    <col min="1798" max="1798" width="42.75" style="22" customWidth="1"/>
    <col min="1799" max="1799" width="38.625" style="22" customWidth="1"/>
    <col min="1800" max="1800" width="6.5" style="22" customWidth="1"/>
    <col min="1801" max="1801" width="12.5" style="22" customWidth="1"/>
    <col min="1802" max="2049" width="9" style="22"/>
    <col min="2050" max="2050" width="5.625" style="22" customWidth="1"/>
    <col min="2051" max="2052" width="22.125" style="22" customWidth="1"/>
    <col min="2053" max="2053" width="16.75" style="22" customWidth="1"/>
    <col min="2054" max="2054" width="42.75" style="22" customWidth="1"/>
    <col min="2055" max="2055" width="38.625" style="22" customWidth="1"/>
    <col min="2056" max="2056" width="6.5" style="22" customWidth="1"/>
    <col min="2057" max="2057" width="12.5" style="22" customWidth="1"/>
    <col min="2058" max="2305" width="9" style="22"/>
    <col min="2306" max="2306" width="5.625" style="22" customWidth="1"/>
    <col min="2307" max="2308" width="22.125" style="22" customWidth="1"/>
    <col min="2309" max="2309" width="16.75" style="22" customWidth="1"/>
    <col min="2310" max="2310" width="42.75" style="22" customWidth="1"/>
    <col min="2311" max="2311" width="38.625" style="22" customWidth="1"/>
    <col min="2312" max="2312" width="6.5" style="22" customWidth="1"/>
    <col min="2313" max="2313" width="12.5" style="22" customWidth="1"/>
    <col min="2314" max="2561" width="9" style="22"/>
    <col min="2562" max="2562" width="5.625" style="22" customWidth="1"/>
    <col min="2563" max="2564" width="22.125" style="22" customWidth="1"/>
    <col min="2565" max="2565" width="16.75" style="22" customWidth="1"/>
    <col min="2566" max="2566" width="42.75" style="22" customWidth="1"/>
    <col min="2567" max="2567" width="38.625" style="22" customWidth="1"/>
    <col min="2568" max="2568" width="6.5" style="22" customWidth="1"/>
    <col min="2569" max="2569" width="12.5" style="22" customWidth="1"/>
    <col min="2570" max="2817" width="9" style="22"/>
    <col min="2818" max="2818" width="5.625" style="22" customWidth="1"/>
    <col min="2819" max="2820" width="22.125" style="22" customWidth="1"/>
    <col min="2821" max="2821" width="16.75" style="22" customWidth="1"/>
    <col min="2822" max="2822" width="42.75" style="22" customWidth="1"/>
    <col min="2823" max="2823" width="38.625" style="22" customWidth="1"/>
    <col min="2824" max="2824" width="6.5" style="22" customWidth="1"/>
    <col min="2825" max="2825" width="12.5" style="22" customWidth="1"/>
    <col min="2826" max="3073" width="9" style="22"/>
    <col min="3074" max="3074" width="5.625" style="22" customWidth="1"/>
    <col min="3075" max="3076" width="22.125" style="22" customWidth="1"/>
    <col min="3077" max="3077" width="16.75" style="22" customWidth="1"/>
    <col min="3078" max="3078" width="42.75" style="22" customWidth="1"/>
    <col min="3079" max="3079" width="38.625" style="22" customWidth="1"/>
    <col min="3080" max="3080" width="6.5" style="22" customWidth="1"/>
    <col min="3081" max="3081" width="12.5" style="22" customWidth="1"/>
    <col min="3082" max="3329" width="9" style="22"/>
    <col min="3330" max="3330" width="5.625" style="22" customWidth="1"/>
    <col min="3331" max="3332" width="22.125" style="22" customWidth="1"/>
    <col min="3333" max="3333" width="16.75" style="22" customWidth="1"/>
    <col min="3334" max="3334" width="42.75" style="22" customWidth="1"/>
    <col min="3335" max="3335" width="38.625" style="22" customWidth="1"/>
    <col min="3336" max="3336" width="6.5" style="22" customWidth="1"/>
    <col min="3337" max="3337" width="12.5" style="22" customWidth="1"/>
    <col min="3338" max="3585" width="9" style="22"/>
    <col min="3586" max="3586" width="5.625" style="22" customWidth="1"/>
    <col min="3587" max="3588" width="22.125" style="22" customWidth="1"/>
    <col min="3589" max="3589" width="16.75" style="22" customWidth="1"/>
    <col min="3590" max="3590" width="42.75" style="22" customWidth="1"/>
    <col min="3591" max="3591" width="38.625" style="22" customWidth="1"/>
    <col min="3592" max="3592" width="6.5" style="22" customWidth="1"/>
    <col min="3593" max="3593" width="12.5" style="22" customWidth="1"/>
    <col min="3594" max="3841" width="9" style="22"/>
    <col min="3842" max="3842" width="5.625" style="22" customWidth="1"/>
    <col min="3843" max="3844" width="22.125" style="22" customWidth="1"/>
    <col min="3845" max="3845" width="16.75" style="22" customWidth="1"/>
    <col min="3846" max="3846" width="42.75" style="22" customWidth="1"/>
    <col min="3847" max="3847" width="38.625" style="22" customWidth="1"/>
    <col min="3848" max="3848" width="6.5" style="22" customWidth="1"/>
    <col min="3849" max="3849" width="12.5" style="22" customWidth="1"/>
    <col min="3850" max="4097" width="9" style="22"/>
    <col min="4098" max="4098" width="5.625" style="22" customWidth="1"/>
    <col min="4099" max="4100" width="22.125" style="22" customWidth="1"/>
    <col min="4101" max="4101" width="16.75" style="22" customWidth="1"/>
    <col min="4102" max="4102" width="42.75" style="22" customWidth="1"/>
    <col min="4103" max="4103" width="38.625" style="22" customWidth="1"/>
    <col min="4104" max="4104" width="6.5" style="22" customWidth="1"/>
    <col min="4105" max="4105" width="12.5" style="22" customWidth="1"/>
    <col min="4106" max="4353" width="9" style="22"/>
    <col min="4354" max="4354" width="5.625" style="22" customWidth="1"/>
    <col min="4355" max="4356" width="22.125" style="22" customWidth="1"/>
    <col min="4357" max="4357" width="16.75" style="22" customWidth="1"/>
    <col min="4358" max="4358" width="42.75" style="22" customWidth="1"/>
    <col min="4359" max="4359" width="38.625" style="22" customWidth="1"/>
    <col min="4360" max="4360" width="6.5" style="22" customWidth="1"/>
    <col min="4361" max="4361" width="12.5" style="22" customWidth="1"/>
    <col min="4362" max="4609" width="9" style="22"/>
    <col min="4610" max="4610" width="5.625" style="22" customWidth="1"/>
    <col min="4611" max="4612" width="22.125" style="22" customWidth="1"/>
    <col min="4613" max="4613" width="16.75" style="22" customWidth="1"/>
    <col min="4614" max="4614" width="42.75" style="22" customWidth="1"/>
    <col min="4615" max="4615" width="38.625" style="22" customWidth="1"/>
    <col min="4616" max="4616" width="6.5" style="22" customWidth="1"/>
    <col min="4617" max="4617" width="12.5" style="22" customWidth="1"/>
    <col min="4618" max="4865" width="9" style="22"/>
    <col min="4866" max="4866" width="5.625" style="22" customWidth="1"/>
    <col min="4867" max="4868" width="22.125" style="22" customWidth="1"/>
    <col min="4869" max="4869" width="16.75" style="22" customWidth="1"/>
    <col min="4870" max="4870" width="42.75" style="22" customWidth="1"/>
    <col min="4871" max="4871" width="38.625" style="22" customWidth="1"/>
    <col min="4872" max="4872" width="6.5" style="22" customWidth="1"/>
    <col min="4873" max="4873" width="12.5" style="22" customWidth="1"/>
    <col min="4874" max="5121" width="9" style="22"/>
    <col min="5122" max="5122" width="5.625" style="22" customWidth="1"/>
    <col min="5123" max="5124" width="22.125" style="22" customWidth="1"/>
    <col min="5125" max="5125" width="16.75" style="22" customWidth="1"/>
    <col min="5126" max="5126" width="42.75" style="22" customWidth="1"/>
    <col min="5127" max="5127" width="38.625" style="22" customWidth="1"/>
    <col min="5128" max="5128" width="6.5" style="22" customWidth="1"/>
    <col min="5129" max="5129" width="12.5" style="22" customWidth="1"/>
    <col min="5130" max="5377" width="9" style="22"/>
    <col min="5378" max="5378" width="5.625" style="22" customWidth="1"/>
    <col min="5379" max="5380" width="22.125" style="22" customWidth="1"/>
    <col min="5381" max="5381" width="16.75" style="22" customWidth="1"/>
    <col min="5382" max="5382" width="42.75" style="22" customWidth="1"/>
    <col min="5383" max="5383" width="38.625" style="22" customWidth="1"/>
    <col min="5384" max="5384" width="6.5" style="22" customWidth="1"/>
    <col min="5385" max="5385" width="12.5" style="22" customWidth="1"/>
    <col min="5386" max="5633" width="9" style="22"/>
    <col min="5634" max="5634" width="5.625" style="22" customWidth="1"/>
    <col min="5635" max="5636" width="22.125" style="22" customWidth="1"/>
    <col min="5637" max="5637" width="16.75" style="22" customWidth="1"/>
    <col min="5638" max="5638" width="42.75" style="22" customWidth="1"/>
    <col min="5639" max="5639" width="38.625" style="22" customWidth="1"/>
    <col min="5640" max="5640" width="6.5" style="22" customWidth="1"/>
    <col min="5641" max="5641" width="12.5" style="22" customWidth="1"/>
    <col min="5642" max="5889" width="9" style="22"/>
    <col min="5890" max="5890" width="5.625" style="22" customWidth="1"/>
    <col min="5891" max="5892" width="22.125" style="22" customWidth="1"/>
    <col min="5893" max="5893" width="16.75" style="22" customWidth="1"/>
    <col min="5894" max="5894" width="42.75" style="22" customWidth="1"/>
    <col min="5895" max="5895" width="38.625" style="22" customWidth="1"/>
    <col min="5896" max="5896" width="6.5" style="22" customWidth="1"/>
    <col min="5897" max="5897" width="12.5" style="22" customWidth="1"/>
    <col min="5898" max="6145" width="9" style="22"/>
    <col min="6146" max="6146" width="5.625" style="22" customWidth="1"/>
    <col min="6147" max="6148" width="22.125" style="22" customWidth="1"/>
    <col min="6149" max="6149" width="16.75" style="22" customWidth="1"/>
    <col min="6150" max="6150" width="42.75" style="22" customWidth="1"/>
    <col min="6151" max="6151" width="38.625" style="22" customWidth="1"/>
    <col min="6152" max="6152" width="6.5" style="22" customWidth="1"/>
    <col min="6153" max="6153" width="12.5" style="22" customWidth="1"/>
    <col min="6154" max="6401" width="9" style="22"/>
    <col min="6402" max="6402" width="5.625" style="22" customWidth="1"/>
    <col min="6403" max="6404" width="22.125" style="22" customWidth="1"/>
    <col min="6405" max="6405" width="16.75" style="22" customWidth="1"/>
    <col min="6406" max="6406" width="42.75" style="22" customWidth="1"/>
    <col min="6407" max="6407" width="38.625" style="22" customWidth="1"/>
    <col min="6408" max="6408" width="6.5" style="22" customWidth="1"/>
    <col min="6409" max="6409" width="12.5" style="22" customWidth="1"/>
    <col min="6410" max="6657" width="9" style="22"/>
    <col min="6658" max="6658" width="5.625" style="22" customWidth="1"/>
    <col min="6659" max="6660" width="22.125" style="22" customWidth="1"/>
    <col min="6661" max="6661" width="16.75" style="22" customWidth="1"/>
    <col min="6662" max="6662" width="42.75" style="22" customWidth="1"/>
    <col min="6663" max="6663" width="38.625" style="22" customWidth="1"/>
    <col min="6664" max="6664" width="6.5" style="22" customWidth="1"/>
    <col min="6665" max="6665" width="12.5" style="22" customWidth="1"/>
    <col min="6666" max="6913" width="9" style="22"/>
    <col min="6914" max="6914" width="5.625" style="22" customWidth="1"/>
    <col min="6915" max="6916" width="22.125" style="22" customWidth="1"/>
    <col min="6917" max="6917" width="16.75" style="22" customWidth="1"/>
    <col min="6918" max="6918" width="42.75" style="22" customWidth="1"/>
    <col min="6919" max="6919" width="38.625" style="22" customWidth="1"/>
    <col min="6920" max="6920" width="6.5" style="22" customWidth="1"/>
    <col min="6921" max="6921" width="12.5" style="22" customWidth="1"/>
    <col min="6922" max="7169" width="9" style="22"/>
    <col min="7170" max="7170" width="5.625" style="22" customWidth="1"/>
    <col min="7171" max="7172" width="22.125" style="22" customWidth="1"/>
    <col min="7173" max="7173" width="16.75" style="22" customWidth="1"/>
    <col min="7174" max="7174" width="42.75" style="22" customWidth="1"/>
    <col min="7175" max="7175" width="38.625" style="22" customWidth="1"/>
    <col min="7176" max="7176" width="6.5" style="22" customWidth="1"/>
    <col min="7177" max="7177" width="12.5" style="22" customWidth="1"/>
    <col min="7178" max="7425" width="9" style="22"/>
    <col min="7426" max="7426" width="5.625" style="22" customWidth="1"/>
    <col min="7427" max="7428" width="22.125" style="22" customWidth="1"/>
    <col min="7429" max="7429" width="16.75" style="22" customWidth="1"/>
    <col min="7430" max="7430" width="42.75" style="22" customWidth="1"/>
    <col min="7431" max="7431" width="38.625" style="22" customWidth="1"/>
    <col min="7432" max="7432" width="6.5" style="22" customWidth="1"/>
    <col min="7433" max="7433" width="12.5" style="22" customWidth="1"/>
    <col min="7434" max="7681" width="9" style="22"/>
    <col min="7682" max="7682" width="5.625" style="22" customWidth="1"/>
    <col min="7683" max="7684" width="22.125" style="22" customWidth="1"/>
    <col min="7685" max="7685" width="16.75" style="22" customWidth="1"/>
    <col min="7686" max="7686" width="42.75" style="22" customWidth="1"/>
    <col min="7687" max="7687" width="38.625" style="22" customWidth="1"/>
    <col min="7688" max="7688" width="6.5" style="22" customWidth="1"/>
    <col min="7689" max="7689" width="12.5" style="22" customWidth="1"/>
    <col min="7690" max="7937" width="9" style="22"/>
    <col min="7938" max="7938" width="5.625" style="22" customWidth="1"/>
    <col min="7939" max="7940" width="22.125" style="22" customWidth="1"/>
    <col min="7941" max="7941" width="16.75" style="22" customWidth="1"/>
    <col min="7942" max="7942" width="42.75" style="22" customWidth="1"/>
    <col min="7943" max="7943" width="38.625" style="22" customWidth="1"/>
    <col min="7944" max="7944" width="6.5" style="22" customWidth="1"/>
    <col min="7945" max="7945" width="12.5" style="22" customWidth="1"/>
    <col min="7946" max="8193" width="9" style="22"/>
    <col min="8194" max="8194" width="5.625" style="22" customWidth="1"/>
    <col min="8195" max="8196" width="22.125" style="22" customWidth="1"/>
    <col min="8197" max="8197" width="16.75" style="22" customWidth="1"/>
    <col min="8198" max="8198" width="42.75" style="22" customWidth="1"/>
    <col min="8199" max="8199" width="38.625" style="22" customWidth="1"/>
    <col min="8200" max="8200" width="6.5" style="22" customWidth="1"/>
    <col min="8201" max="8201" width="12.5" style="22" customWidth="1"/>
    <col min="8202" max="8449" width="9" style="22"/>
    <col min="8450" max="8450" width="5.625" style="22" customWidth="1"/>
    <col min="8451" max="8452" width="22.125" style="22" customWidth="1"/>
    <col min="8453" max="8453" width="16.75" style="22" customWidth="1"/>
    <col min="8454" max="8454" width="42.75" style="22" customWidth="1"/>
    <col min="8455" max="8455" width="38.625" style="22" customWidth="1"/>
    <col min="8456" max="8456" width="6.5" style="22" customWidth="1"/>
    <col min="8457" max="8457" width="12.5" style="22" customWidth="1"/>
    <col min="8458" max="8705" width="9" style="22"/>
    <col min="8706" max="8706" width="5.625" style="22" customWidth="1"/>
    <col min="8707" max="8708" width="22.125" style="22" customWidth="1"/>
    <col min="8709" max="8709" width="16.75" style="22" customWidth="1"/>
    <col min="8710" max="8710" width="42.75" style="22" customWidth="1"/>
    <col min="8711" max="8711" width="38.625" style="22" customWidth="1"/>
    <col min="8712" max="8712" width="6.5" style="22" customWidth="1"/>
    <col min="8713" max="8713" width="12.5" style="22" customWidth="1"/>
    <col min="8714" max="8961" width="9" style="22"/>
    <col min="8962" max="8962" width="5.625" style="22" customWidth="1"/>
    <col min="8963" max="8964" width="22.125" style="22" customWidth="1"/>
    <col min="8965" max="8965" width="16.75" style="22" customWidth="1"/>
    <col min="8966" max="8966" width="42.75" style="22" customWidth="1"/>
    <col min="8967" max="8967" width="38.625" style="22" customWidth="1"/>
    <col min="8968" max="8968" width="6.5" style="22" customWidth="1"/>
    <col min="8969" max="8969" width="12.5" style="22" customWidth="1"/>
    <col min="8970" max="9217" width="9" style="22"/>
    <col min="9218" max="9218" width="5.625" style="22" customWidth="1"/>
    <col min="9219" max="9220" width="22.125" style="22" customWidth="1"/>
    <col min="9221" max="9221" width="16.75" style="22" customWidth="1"/>
    <col min="9222" max="9222" width="42.75" style="22" customWidth="1"/>
    <col min="9223" max="9223" width="38.625" style="22" customWidth="1"/>
    <col min="9224" max="9224" width="6.5" style="22" customWidth="1"/>
    <col min="9225" max="9225" width="12.5" style="22" customWidth="1"/>
    <col min="9226" max="9473" width="9" style="22"/>
    <col min="9474" max="9474" width="5.625" style="22" customWidth="1"/>
    <col min="9475" max="9476" width="22.125" style="22" customWidth="1"/>
    <col min="9477" max="9477" width="16.75" style="22" customWidth="1"/>
    <col min="9478" max="9478" width="42.75" style="22" customWidth="1"/>
    <col min="9479" max="9479" width="38.625" style="22" customWidth="1"/>
    <col min="9480" max="9480" width="6.5" style="22" customWidth="1"/>
    <col min="9481" max="9481" width="12.5" style="22" customWidth="1"/>
    <col min="9482" max="9729" width="9" style="22"/>
    <col min="9730" max="9730" width="5.625" style="22" customWidth="1"/>
    <col min="9731" max="9732" width="22.125" style="22" customWidth="1"/>
    <col min="9733" max="9733" width="16.75" style="22" customWidth="1"/>
    <col min="9734" max="9734" width="42.75" style="22" customWidth="1"/>
    <col min="9735" max="9735" width="38.625" style="22" customWidth="1"/>
    <col min="9736" max="9736" width="6.5" style="22" customWidth="1"/>
    <col min="9737" max="9737" width="12.5" style="22" customWidth="1"/>
    <col min="9738" max="9985" width="9" style="22"/>
    <col min="9986" max="9986" width="5.625" style="22" customWidth="1"/>
    <col min="9987" max="9988" width="22.125" style="22" customWidth="1"/>
    <col min="9989" max="9989" width="16.75" style="22" customWidth="1"/>
    <col min="9990" max="9990" width="42.75" style="22" customWidth="1"/>
    <col min="9991" max="9991" width="38.625" style="22" customWidth="1"/>
    <col min="9992" max="9992" width="6.5" style="22" customWidth="1"/>
    <col min="9993" max="9993" width="12.5" style="22" customWidth="1"/>
    <col min="9994" max="10241" width="9" style="22"/>
    <col min="10242" max="10242" width="5.625" style="22" customWidth="1"/>
    <col min="10243" max="10244" width="22.125" style="22" customWidth="1"/>
    <col min="10245" max="10245" width="16.75" style="22" customWidth="1"/>
    <col min="10246" max="10246" width="42.75" style="22" customWidth="1"/>
    <col min="10247" max="10247" width="38.625" style="22" customWidth="1"/>
    <col min="10248" max="10248" width="6.5" style="22" customWidth="1"/>
    <col min="10249" max="10249" width="12.5" style="22" customWidth="1"/>
    <col min="10250" max="10497" width="9" style="22"/>
    <col min="10498" max="10498" width="5.625" style="22" customWidth="1"/>
    <col min="10499" max="10500" width="22.125" style="22" customWidth="1"/>
    <col min="10501" max="10501" width="16.75" style="22" customWidth="1"/>
    <col min="10502" max="10502" width="42.75" style="22" customWidth="1"/>
    <col min="10503" max="10503" width="38.625" style="22" customWidth="1"/>
    <col min="10504" max="10504" width="6.5" style="22" customWidth="1"/>
    <col min="10505" max="10505" width="12.5" style="22" customWidth="1"/>
    <col min="10506" max="10753" width="9" style="22"/>
    <col min="10754" max="10754" width="5.625" style="22" customWidth="1"/>
    <col min="10755" max="10756" width="22.125" style="22" customWidth="1"/>
    <col min="10757" max="10757" width="16.75" style="22" customWidth="1"/>
    <col min="10758" max="10758" width="42.75" style="22" customWidth="1"/>
    <col min="10759" max="10759" width="38.625" style="22" customWidth="1"/>
    <col min="10760" max="10760" width="6.5" style="22" customWidth="1"/>
    <col min="10761" max="10761" width="12.5" style="22" customWidth="1"/>
    <col min="10762" max="11009" width="9" style="22"/>
    <col min="11010" max="11010" width="5.625" style="22" customWidth="1"/>
    <col min="11011" max="11012" width="22.125" style="22" customWidth="1"/>
    <col min="11013" max="11013" width="16.75" style="22" customWidth="1"/>
    <col min="11014" max="11014" width="42.75" style="22" customWidth="1"/>
    <col min="11015" max="11015" width="38.625" style="22" customWidth="1"/>
    <col min="11016" max="11016" width="6.5" style="22" customWidth="1"/>
    <col min="11017" max="11017" width="12.5" style="22" customWidth="1"/>
    <col min="11018" max="11265" width="9" style="22"/>
    <col min="11266" max="11266" width="5.625" style="22" customWidth="1"/>
    <col min="11267" max="11268" width="22.125" style="22" customWidth="1"/>
    <col min="11269" max="11269" width="16.75" style="22" customWidth="1"/>
    <col min="11270" max="11270" width="42.75" style="22" customWidth="1"/>
    <col min="11271" max="11271" width="38.625" style="22" customWidth="1"/>
    <col min="11272" max="11272" width="6.5" style="22" customWidth="1"/>
    <col min="11273" max="11273" width="12.5" style="22" customWidth="1"/>
    <col min="11274" max="11521" width="9" style="22"/>
    <col min="11522" max="11522" width="5.625" style="22" customWidth="1"/>
    <col min="11523" max="11524" width="22.125" style="22" customWidth="1"/>
    <col min="11525" max="11525" width="16.75" style="22" customWidth="1"/>
    <col min="11526" max="11526" width="42.75" style="22" customWidth="1"/>
    <col min="11527" max="11527" width="38.625" style="22" customWidth="1"/>
    <col min="11528" max="11528" width="6.5" style="22" customWidth="1"/>
    <col min="11529" max="11529" width="12.5" style="22" customWidth="1"/>
    <col min="11530" max="11777" width="9" style="22"/>
    <col min="11778" max="11778" width="5.625" style="22" customWidth="1"/>
    <col min="11779" max="11780" width="22.125" style="22" customWidth="1"/>
    <col min="11781" max="11781" width="16.75" style="22" customWidth="1"/>
    <col min="11782" max="11782" width="42.75" style="22" customWidth="1"/>
    <col min="11783" max="11783" width="38.625" style="22" customWidth="1"/>
    <col min="11784" max="11784" width="6.5" style="22" customWidth="1"/>
    <col min="11785" max="11785" width="12.5" style="22" customWidth="1"/>
    <col min="11786" max="12033" width="9" style="22"/>
    <col min="12034" max="12034" width="5.625" style="22" customWidth="1"/>
    <col min="12035" max="12036" width="22.125" style="22" customWidth="1"/>
    <col min="12037" max="12037" width="16.75" style="22" customWidth="1"/>
    <col min="12038" max="12038" width="42.75" style="22" customWidth="1"/>
    <col min="12039" max="12039" width="38.625" style="22" customWidth="1"/>
    <col min="12040" max="12040" width="6.5" style="22" customWidth="1"/>
    <col min="12041" max="12041" width="12.5" style="22" customWidth="1"/>
    <col min="12042" max="12289" width="9" style="22"/>
    <col min="12290" max="12290" width="5.625" style="22" customWidth="1"/>
    <col min="12291" max="12292" width="22.125" style="22" customWidth="1"/>
    <col min="12293" max="12293" width="16.75" style="22" customWidth="1"/>
    <col min="12294" max="12294" width="42.75" style="22" customWidth="1"/>
    <col min="12295" max="12295" width="38.625" style="22" customWidth="1"/>
    <col min="12296" max="12296" width="6.5" style="22" customWidth="1"/>
    <col min="12297" max="12297" width="12.5" style="22" customWidth="1"/>
    <col min="12298" max="12545" width="9" style="22"/>
    <col min="12546" max="12546" width="5.625" style="22" customWidth="1"/>
    <col min="12547" max="12548" width="22.125" style="22" customWidth="1"/>
    <col min="12549" max="12549" width="16.75" style="22" customWidth="1"/>
    <col min="12550" max="12550" width="42.75" style="22" customWidth="1"/>
    <col min="12551" max="12551" width="38.625" style="22" customWidth="1"/>
    <col min="12552" max="12552" width="6.5" style="22" customWidth="1"/>
    <col min="12553" max="12553" width="12.5" style="22" customWidth="1"/>
    <col min="12554" max="12801" width="9" style="22"/>
    <col min="12802" max="12802" width="5.625" style="22" customWidth="1"/>
    <col min="12803" max="12804" width="22.125" style="22" customWidth="1"/>
    <col min="12805" max="12805" width="16.75" style="22" customWidth="1"/>
    <col min="12806" max="12806" width="42.75" style="22" customWidth="1"/>
    <col min="12807" max="12807" width="38.625" style="22" customWidth="1"/>
    <col min="12808" max="12808" width="6.5" style="22" customWidth="1"/>
    <col min="12809" max="12809" width="12.5" style="22" customWidth="1"/>
    <col min="12810" max="13057" width="9" style="22"/>
    <col min="13058" max="13058" width="5.625" style="22" customWidth="1"/>
    <col min="13059" max="13060" width="22.125" style="22" customWidth="1"/>
    <col min="13061" max="13061" width="16.75" style="22" customWidth="1"/>
    <col min="13062" max="13062" width="42.75" style="22" customWidth="1"/>
    <col min="13063" max="13063" width="38.625" style="22" customWidth="1"/>
    <col min="13064" max="13064" width="6.5" style="22" customWidth="1"/>
    <col min="13065" max="13065" width="12.5" style="22" customWidth="1"/>
    <col min="13066" max="13313" width="9" style="22"/>
    <col min="13314" max="13314" width="5.625" style="22" customWidth="1"/>
    <col min="13315" max="13316" width="22.125" style="22" customWidth="1"/>
    <col min="13317" max="13317" width="16.75" style="22" customWidth="1"/>
    <col min="13318" max="13318" width="42.75" style="22" customWidth="1"/>
    <col min="13319" max="13319" width="38.625" style="22" customWidth="1"/>
    <col min="13320" max="13320" width="6.5" style="22" customWidth="1"/>
    <col min="13321" max="13321" width="12.5" style="22" customWidth="1"/>
    <col min="13322" max="13569" width="9" style="22"/>
    <col min="13570" max="13570" width="5.625" style="22" customWidth="1"/>
    <col min="13571" max="13572" width="22.125" style="22" customWidth="1"/>
    <col min="13573" max="13573" width="16.75" style="22" customWidth="1"/>
    <col min="13574" max="13574" width="42.75" style="22" customWidth="1"/>
    <col min="13575" max="13575" width="38.625" style="22" customWidth="1"/>
    <col min="13576" max="13576" width="6.5" style="22" customWidth="1"/>
    <col min="13577" max="13577" width="12.5" style="22" customWidth="1"/>
    <col min="13578" max="13825" width="9" style="22"/>
    <col min="13826" max="13826" width="5.625" style="22" customWidth="1"/>
    <col min="13827" max="13828" width="22.125" style="22" customWidth="1"/>
    <col min="13829" max="13829" width="16.75" style="22" customWidth="1"/>
    <col min="13830" max="13830" width="42.75" style="22" customWidth="1"/>
    <col min="13831" max="13831" width="38.625" style="22" customWidth="1"/>
    <col min="13832" max="13832" width="6.5" style="22" customWidth="1"/>
    <col min="13833" max="13833" width="12.5" style="22" customWidth="1"/>
    <col min="13834" max="14081" width="9" style="22"/>
    <col min="14082" max="14082" width="5.625" style="22" customWidth="1"/>
    <col min="14083" max="14084" width="22.125" style="22" customWidth="1"/>
    <col min="14085" max="14085" width="16.75" style="22" customWidth="1"/>
    <col min="14086" max="14086" width="42.75" style="22" customWidth="1"/>
    <col min="14087" max="14087" width="38.625" style="22" customWidth="1"/>
    <col min="14088" max="14088" width="6.5" style="22" customWidth="1"/>
    <col min="14089" max="14089" width="12.5" style="22" customWidth="1"/>
    <col min="14090" max="14337" width="9" style="22"/>
    <col min="14338" max="14338" width="5.625" style="22" customWidth="1"/>
    <col min="14339" max="14340" width="22.125" style="22" customWidth="1"/>
    <col min="14341" max="14341" width="16.75" style="22" customWidth="1"/>
    <col min="14342" max="14342" width="42.75" style="22" customWidth="1"/>
    <col min="14343" max="14343" width="38.625" style="22" customWidth="1"/>
    <col min="14344" max="14344" width="6.5" style="22" customWidth="1"/>
    <col min="14345" max="14345" width="12.5" style="22" customWidth="1"/>
    <col min="14346" max="14593" width="9" style="22"/>
    <col min="14594" max="14594" width="5.625" style="22" customWidth="1"/>
    <col min="14595" max="14596" width="22.125" style="22" customWidth="1"/>
    <col min="14597" max="14597" width="16.75" style="22" customWidth="1"/>
    <col min="14598" max="14598" width="42.75" style="22" customWidth="1"/>
    <col min="14599" max="14599" width="38.625" style="22" customWidth="1"/>
    <col min="14600" max="14600" width="6.5" style="22" customWidth="1"/>
    <col min="14601" max="14601" width="12.5" style="22" customWidth="1"/>
    <col min="14602" max="14849" width="9" style="22"/>
    <col min="14850" max="14850" width="5.625" style="22" customWidth="1"/>
    <col min="14851" max="14852" width="22.125" style="22" customWidth="1"/>
    <col min="14853" max="14853" width="16.75" style="22" customWidth="1"/>
    <col min="14854" max="14854" width="42.75" style="22" customWidth="1"/>
    <col min="14855" max="14855" width="38.625" style="22" customWidth="1"/>
    <col min="14856" max="14856" width="6.5" style="22" customWidth="1"/>
    <col min="14857" max="14857" width="12.5" style="22" customWidth="1"/>
    <col min="14858" max="15105" width="9" style="22"/>
    <col min="15106" max="15106" width="5.625" style="22" customWidth="1"/>
    <col min="15107" max="15108" width="22.125" style="22" customWidth="1"/>
    <col min="15109" max="15109" width="16.75" style="22" customWidth="1"/>
    <col min="15110" max="15110" width="42.75" style="22" customWidth="1"/>
    <col min="15111" max="15111" width="38.625" style="22" customWidth="1"/>
    <col min="15112" max="15112" width="6.5" style="22" customWidth="1"/>
    <col min="15113" max="15113" width="12.5" style="22" customWidth="1"/>
    <col min="15114" max="15361" width="9" style="22"/>
    <col min="15362" max="15362" width="5.625" style="22" customWidth="1"/>
    <col min="15363" max="15364" width="22.125" style="22" customWidth="1"/>
    <col min="15365" max="15365" width="16.75" style="22" customWidth="1"/>
    <col min="15366" max="15366" width="42.75" style="22" customWidth="1"/>
    <col min="15367" max="15367" width="38.625" style="22" customWidth="1"/>
    <col min="15368" max="15368" width="6.5" style="22" customWidth="1"/>
    <col min="15369" max="15369" width="12.5" style="22" customWidth="1"/>
    <col min="15370" max="15617" width="9" style="22"/>
    <col min="15618" max="15618" width="5.625" style="22" customWidth="1"/>
    <col min="15619" max="15620" width="22.125" style="22" customWidth="1"/>
    <col min="15621" max="15621" width="16.75" style="22" customWidth="1"/>
    <col min="15622" max="15622" width="42.75" style="22" customWidth="1"/>
    <col min="15623" max="15623" width="38.625" style="22" customWidth="1"/>
    <col min="15624" max="15624" width="6.5" style="22" customWidth="1"/>
    <col min="15625" max="15625" width="12.5" style="22" customWidth="1"/>
    <col min="15626" max="15873" width="9" style="22"/>
    <col min="15874" max="15874" width="5.625" style="22" customWidth="1"/>
    <col min="15875" max="15876" width="22.125" style="22" customWidth="1"/>
    <col min="15877" max="15877" width="16.75" style="22" customWidth="1"/>
    <col min="15878" max="15878" width="42.75" style="22" customWidth="1"/>
    <col min="15879" max="15879" width="38.625" style="22" customWidth="1"/>
    <col min="15880" max="15880" width="6.5" style="22" customWidth="1"/>
    <col min="15881" max="15881" width="12.5" style="22" customWidth="1"/>
    <col min="15882" max="16129" width="9" style="22"/>
    <col min="16130" max="16130" width="5.625" style="22" customWidth="1"/>
    <col min="16131" max="16132" width="22.125" style="22" customWidth="1"/>
    <col min="16133" max="16133" width="16.75" style="22" customWidth="1"/>
    <col min="16134" max="16134" width="42.75" style="22" customWidth="1"/>
    <col min="16135" max="16135" width="38.625" style="22" customWidth="1"/>
    <col min="16136" max="16136" width="6.5" style="22" customWidth="1"/>
    <col min="16137" max="16137" width="12.5" style="22" customWidth="1"/>
    <col min="16138" max="16384" width="9" style="22"/>
  </cols>
  <sheetData>
    <row r="1" spans="2:10" ht="13.5" x14ac:dyDescent="0.15">
      <c r="F1" s="199" t="s">
        <v>301</v>
      </c>
      <c r="G1" s="169"/>
    </row>
    <row r="2" spans="2:10" ht="17.25" x14ac:dyDescent="0.15">
      <c r="B2" s="589" t="s">
        <v>70</v>
      </c>
      <c r="C2" s="499"/>
      <c r="D2" s="499"/>
      <c r="E2" s="499"/>
      <c r="F2" s="499"/>
      <c r="G2" s="203"/>
      <c r="H2" s="23"/>
      <c r="I2" s="23"/>
      <c r="J2" s="23"/>
    </row>
    <row r="3" spans="2:10" ht="9.75" customHeight="1" x14ac:dyDescent="0.2">
      <c r="B3" s="204"/>
      <c r="C3" s="150"/>
      <c r="D3" s="150"/>
      <c r="E3" s="150"/>
      <c r="F3" s="150"/>
      <c r="G3" s="203"/>
      <c r="H3" s="23"/>
      <c r="I3" s="23"/>
      <c r="J3" s="23"/>
    </row>
    <row r="4" spans="2:10" s="28" customFormat="1" ht="15" customHeight="1" x14ac:dyDescent="0.2">
      <c r="B4" s="593" t="str">
        <f>CONCATENATE("平成",法人!C8,"年３月３１日　現在")</f>
        <v>平成２９年３月３１日　現在</v>
      </c>
      <c r="C4" s="594"/>
      <c r="D4" s="594"/>
      <c r="E4" s="594"/>
      <c r="F4" s="594"/>
      <c r="G4" s="160"/>
      <c r="H4" s="160"/>
      <c r="I4" s="160"/>
      <c r="J4" s="160"/>
    </row>
    <row r="5" spans="2:10" s="28" customFormat="1" ht="6.75" customHeight="1" x14ac:dyDescent="0.2">
      <c r="B5" s="160"/>
      <c r="C5" s="153"/>
      <c r="D5" s="153"/>
      <c r="E5" s="153"/>
      <c r="F5" s="153"/>
      <c r="G5" s="160"/>
      <c r="H5" s="160"/>
      <c r="I5" s="160"/>
      <c r="J5" s="160"/>
    </row>
    <row r="6" spans="2:10" ht="13.15" x14ac:dyDescent="0.2">
      <c r="B6" s="595" t="str">
        <f>'別紙3(①)借入金'!$B$6</f>
        <v>社会福祉法人  希望福祉会</v>
      </c>
      <c r="C6" s="596"/>
      <c r="D6" s="29"/>
      <c r="E6" s="23"/>
      <c r="F6" s="95"/>
      <c r="G6" s="23"/>
      <c r="H6" s="23"/>
      <c r="I6" s="23"/>
      <c r="J6" s="23"/>
    </row>
    <row r="7" spans="2:10" ht="9" customHeight="1" x14ac:dyDescent="0.2">
      <c r="B7" s="161"/>
      <c r="C7" s="205"/>
      <c r="D7" s="29"/>
      <c r="E7" s="23"/>
      <c r="F7" s="23"/>
      <c r="G7" s="23"/>
      <c r="H7" s="23"/>
      <c r="I7" s="23"/>
      <c r="J7" s="23"/>
    </row>
    <row r="8" spans="2:10" ht="12.75" x14ac:dyDescent="0.15">
      <c r="B8" s="25" t="s">
        <v>71</v>
      </c>
      <c r="C8" s="25"/>
      <c r="D8" s="23"/>
      <c r="E8" s="23"/>
      <c r="F8" s="23"/>
      <c r="G8" s="23"/>
      <c r="H8" s="23"/>
      <c r="I8" s="23"/>
      <c r="J8" s="23"/>
    </row>
    <row r="9" spans="2:10" ht="13.5" customHeight="1" x14ac:dyDescent="0.15">
      <c r="F9" s="26" t="s">
        <v>72</v>
      </c>
      <c r="J9" s="26"/>
    </row>
    <row r="10" spans="2:10" s="23" customFormat="1" ht="21.95" customHeight="1" x14ac:dyDescent="0.15">
      <c r="B10" s="30"/>
      <c r="C10" s="158" t="s">
        <v>73</v>
      </c>
      <c r="D10" s="158" t="s">
        <v>74</v>
      </c>
      <c r="E10" s="158" t="s">
        <v>63</v>
      </c>
      <c r="F10" s="158" t="s">
        <v>64</v>
      </c>
    </row>
    <row r="11" spans="2:10" ht="21.95" customHeight="1" x14ac:dyDescent="0.15">
      <c r="B11" s="591" t="s">
        <v>75</v>
      </c>
      <c r="C11" s="51" t="s">
        <v>495</v>
      </c>
      <c r="D11" s="51"/>
      <c r="E11" s="91"/>
      <c r="F11" s="27"/>
    </row>
    <row r="12" spans="2:10" ht="21.95" customHeight="1" x14ac:dyDescent="0.15">
      <c r="B12" s="592"/>
      <c r="C12" s="51"/>
      <c r="D12" s="51"/>
      <c r="E12" s="91"/>
      <c r="F12" s="27"/>
    </row>
    <row r="13" spans="2:10" ht="21.95" customHeight="1" x14ac:dyDescent="0.15">
      <c r="B13" s="597"/>
      <c r="C13" s="159" t="s">
        <v>76</v>
      </c>
      <c r="D13" s="27"/>
      <c r="E13" s="92">
        <f>SUM(E11:E12)</f>
        <v>0</v>
      </c>
      <c r="F13" s="27"/>
    </row>
    <row r="14" spans="2:10" ht="21.95" customHeight="1" x14ac:dyDescent="0.15">
      <c r="B14" s="591" t="s">
        <v>77</v>
      </c>
      <c r="C14" s="51"/>
      <c r="D14" s="51"/>
      <c r="E14" s="91"/>
      <c r="F14" s="27"/>
    </row>
    <row r="15" spans="2:10" ht="21.95" customHeight="1" x14ac:dyDescent="0.15">
      <c r="B15" s="592"/>
      <c r="C15" s="51"/>
      <c r="D15" s="51"/>
      <c r="E15" s="91"/>
      <c r="F15" s="27"/>
    </row>
    <row r="16" spans="2:10" ht="21.95" customHeight="1" thickBot="1" x14ac:dyDescent="0.2">
      <c r="B16" s="592"/>
      <c r="C16" s="30" t="s">
        <v>76</v>
      </c>
      <c r="D16" s="31"/>
      <c r="E16" s="93">
        <f>SUM(E14:E15)</f>
        <v>0</v>
      </c>
      <c r="F16" s="31"/>
    </row>
    <row r="17" spans="2:7" ht="21.95" customHeight="1" thickTop="1" x14ac:dyDescent="0.15">
      <c r="B17" s="32"/>
      <c r="C17" s="33" t="s">
        <v>40</v>
      </c>
      <c r="D17" s="34"/>
      <c r="E17" s="94">
        <f>E13+E16</f>
        <v>0</v>
      </c>
      <c r="F17" s="34"/>
    </row>
    <row r="20" spans="2:7" ht="12.75" x14ac:dyDescent="0.15">
      <c r="B20" s="25" t="s">
        <v>78</v>
      </c>
      <c r="C20" s="25"/>
      <c r="D20" s="23"/>
      <c r="E20" s="23"/>
      <c r="F20" s="23"/>
      <c r="G20" s="23"/>
    </row>
    <row r="21" spans="2:7" ht="14.25" customHeight="1" x14ac:dyDescent="0.15">
      <c r="F21" s="26" t="s">
        <v>72</v>
      </c>
    </row>
    <row r="22" spans="2:7" s="23" customFormat="1" ht="21.95" customHeight="1" x14ac:dyDescent="0.15">
      <c r="B22" s="30"/>
      <c r="C22" s="158" t="s">
        <v>79</v>
      </c>
      <c r="D22" s="158" t="s">
        <v>80</v>
      </c>
      <c r="E22" s="158" t="s">
        <v>63</v>
      </c>
      <c r="F22" s="158" t="s">
        <v>64</v>
      </c>
    </row>
    <row r="23" spans="2:7" ht="21.95" customHeight="1" x14ac:dyDescent="0.15">
      <c r="B23" s="591" t="s">
        <v>75</v>
      </c>
      <c r="C23" s="51"/>
      <c r="D23" s="51"/>
      <c r="E23" s="91"/>
      <c r="F23" s="27"/>
    </row>
    <row r="24" spans="2:7" ht="21.95" customHeight="1" x14ac:dyDescent="0.15">
      <c r="B24" s="592"/>
      <c r="C24" s="51"/>
      <c r="D24" s="51"/>
      <c r="E24" s="91"/>
      <c r="F24" s="27"/>
    </row>
    <row r="25" spans="2:7" ht="21.95" customHeight="1" x14ac:dyDescent="0.15">
      <c r="B25" s="597"/>
      <c r="C25" s="159" t="s">
        <v>76</v>
      </c>
      <c r="D25" s="27"/>
      <c r="E25" s="92">
        <f>SUM(E23:E24)</f>
        <v>0</v>
      </c>
      <c r="F25" s="27"/>
    </row>
    <row r="26" spans="2:7" ht="21.95" customHeight="1" x14ac:dyDescent="0.15">
      <c r="B26" s="591" t="s">
        <v>77</v>
      </c>
      <c r="C26" s="51"/>
      <c r="D26" s="51"/>
      <c r="E26" s="91"/>
      <c r="F26" s="27"/>
    </row>
    <row r="27" spans="2:7" ht="21.95" customHeight="1" x14ac:dyDescent="0.15">
      <c r="B27" s="592"/>
      <c r="C27" s="51"/>
      <c r="D27" s="51"/>
      <c r="E27" s="91"/>
      <c r="F27" s="27"/>
    </row>
    <row r="28" spans="2:7" ht="21.95" customHeight="1" thickBot="1" x14ac:dyDescent="0.2">
      <c r="B28" s="592"/>
      <c r="C28" s="30" t="s">
        <v>76</v>
      </c>
      <c r="D28" s="31"/>
      <c r="E28" s="93">
        <f>SUM(E26:E27)</f>
        <v>0</v>
      </c>
      <c r="F28" s="31"/>
    </row>
    <row r="29" spans="2:7" ht="21.95" customHeight="1" thickTop="1" x14ac:dyDescent="0.15">
      <c r="B29" s="32"/>
      <c r="C29" s="33" t="s">
        <v>40</v>
      </c>
      <c r="D29" s="34"/>
      <c r="E29" s="94">
        <f>E25+E28</f>
        <v>0</v>
      </c>
      <c r="F29" s="34"/>
    </row>
  </sheetData>
  <mergeCells count="7">
    <mergeCell ref="B26:B28"/>
    <mergeCell ref="B2:F2"/>
    <mergeCell ref="B4:F4"/>
    <mergeCell ref="B6:C6"/>
    <mergeCell ref="B11:B13"/>
    <mergeCell ref="B14:B16"/>
    <mergeCell ref="B23:B25"/>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115" zoomScaleNormal="115" workbookViewId="0">
      <selection activeCell="H34" sqref="H34"/>
    </sheetView>
  </sheetViews>
  <sheetFormatPr defaultRowHeight="11.25" x14ac:dyDescent="0.15"/>
  <cols>
    <col min="1" max="1" width="6.5" style="13" customWidth="1"/>
    <col min="2" max="2" width="23.875" style="13" customWidth="1"/>
    <col min="3" max="3" width="20.125" style="13" customWidth="1"/>
    <col min="4" max="6" width="12.375" style="13" customWidth="1"/>
    <col min="7" max="255" width="9" style="13"/>
    <col min="256" max="256" width="6.5" style="13" customWidth="1"/>
    <col min="257" max="257" width="23.875" style="13" customWidth="1"/>
    <col min="258" max="258" width="12.75" style="13" customWidth="1"/>
    <col min="259" max="259" width="18.375" style="13" customWidth="1"/>
    <col min="260" max="262" width="10.625" style="13" customWidth="1"/>
    <col min="263" max="511" width="9" style="13"/>
    <col min="512" max="512" width="6.5" style="13" customWidth="1"/>
    <col min="513" max="513" width="23.875" style="13" customWidth="1"/>
    <col min="514" max="514" width="12.75" style="13" customWidth="1"/>
    <col min="515" max="515" width="18.375" style="13" customWidth="1"/>
    <col min="516" max="518" width="10.625" style="13" customWidth="1"/>
    <col min="519" max="767" width="9" style="13"/>
    <col min="768" max="768" width="6.5" style="13" customWidth="1"/>
    <col min="769" max="769" width="23.875" style="13" customWidth="1"/>
    <col min="770" max="770" width="12.75" style="13" customWidth="1"/>
    <col min="771" max="771" width="18.375" style="13" customWidth="1"/>
    <col min="772" max="774" width="10.625" style="13" customWidth="1"/>
    <col min="775" max="1023" width="9" style="13"/>
    <col min="1024" max="1024" width="6.5" style="13" customWidth="1"/>
    <col min="1025" max="1025" width="23.875" style="13" customWidth="1"/>
    <col min="1026" max="1026" width="12.75" style="13" customWidth="1"/>
    <col min="1027" max="1027" width="18.375" style="13" customWidth="1"/>
    <col min="1028" max="1030" width="10.625" style="13" customWidth="1"/>
    <col min="1031" max="1279" width="9" style="13"/>
    <col min="1280" max="1280" width="6.5" style="13" customWidth="1"/>
    <col min="1281" max="1281" width="23.875" style="13" customWidth="1"/>
    <col min="1282" max="1282" width="12.75" style="13" customWidth="1"/>
    <col min="1283" max="1283" width="18.375" style="13" customWidth="1"/>
    <col min="1284" max="1286" width="10.625" style="13" customWidth="1"/>
    <col min="1287" max="1535" width="9" style="13"/>
    <col min="1536" max="1536" width="6.5" style="13" customWidth="1"/>
    <col min="1537" max="1537" width="23.875" style="13" customWidth="1"/>
    <col min="1538" max="1538" width="12.75" style="13" customWidth="1"/>
    <col min="1539" max="1539" width="18.375" style="13" customWidth="1"/>
    <col min="1540" max="1542" width="10.625" style="13" customWidth="1"/>
    <col min="1543" max="1791" width="9" style="13"/>
    <col min="1792" max="1792" width="6.5" style="13" customWidth="1"/>
    <col min="1793" max="1793" width="23.875" style="13" customWidth="1"/>
    <col min="1794" max="1794" width="12.75" style="13" customWidth="1"/>
    <col min="1795" max="1795" width="18.375" style="13" customWidth="1"/>
    <col min="1796" max="1798" width="10.625" style="13" customWidth="1"/>
    <col min="1799" max="2047" width="9" style="13"/>
    <col min="2048" max="2048" width="6.5" style="13" customWidth="1"/>
    <col min="2049" max="2049" width="23.875" style="13" customWidth="1"/>
    <col min="2050" max="2050" width="12.75" style="13" customWidth="1"/>
    <col min="2051" max="2051" width="18.375" style="13" customWidth="1"/>
    <col min="2052" max="2054" width="10.625" style="13" customWidth="1"/>
    <col min="2055" max="2303" width="9" style="13"/>
    <col min="2304" max="2304" width="6.5" style="13" customWidth="1"/>
    <col min="2305" max="2305" width="23.875" style="13" customWidth="1"/>
    <col min="2306" max="2306" width="12.75" style="13" customWidth="1"/>
    <col min="2307" max="2307" width="18.375" style="13" customWidth="1"/>
    <col min="2308" max="2310" width="10.625" style="13" customWidth="1"/>
    <col min="2311" max="2559" width="9" style="13"/>
    <col min="2560" max="2560" width="6.5" style="13" customWidth="1"/>
    <col min="2561" max="2561" width="23.875" style="13" customWidth="1"/>
    <col min="2562" max="2562" width="12.75" style="13" customWidth="1"/>
    <col min="2563" max="2563" width="18.375" style="13" customWidth="1"/>
    <col min="2564" max="2566" width="10.625" style="13" customWidth="1"/>
    <col min="2567" max="2815" width="9" style="13"/>
    <col min="2816" max="2816" width="6.5" style="13" customWidth="1"/>
    <col min="2817" max="2817" width="23.875" style="13" customWidth="1"/>
    <col min="2818" max="2818" width="12.75" style="13" customWidth="1"/>
    <col min="2819" max="2819" width="18.375" style="13" customWidth="1"/>
    <col min="2820" max="2822" width="10.625" style="13" customWidth="1"/>
    <col min="2823" max="3071" width="9" style="13"/>
    <col min="3072" max="3072" width="6.5" style="13" customWidth="1"/>
    <col min="3073" max="3073" width="23.875" style="13" customWidth="1"/>
    <col min="3074" max="3074" width="12.75" style="13" customWidth="1"/>
    <col min="3075" max="3075" width="18.375" style="13" customWidth="1"/>
    <col min="3076" max="3078" width="10.625" style="13" customWidth="1"/>
    <col min="3079" max="3327" width="9" style="13"/>
    <col min="3328" max="3328" width="6.5" style="13" customWidth="1"/>
    <col min="3329" max="3329" width="23.875" style="13" customWidth="1"/>
    <col min="3330" max="3330" width="12.75" style="13" customWidth="1"/>
    <col min="3331" max="3331" width="18.375" style="13" customWidth="1"/>
    <col min="3332" max="3334" width="10.625" style="13" customWidth="1"/>
    <col min="3335" max="3583" width="9" style="13"/>
    <col min="3584" max="3584" width="6.5" style="13" customWidth="1"/>
    <col min="3585" max="3585" width="23.875" style="13" customWidth="1"/>
    <col min="3586" max="3586" width="12.75" style="13" customWidth="1"/>
    <col min="3587" max="3587" width="18.375" style="13" customWidth="1"/>
    <col min="3588" max="3590" width="10.625" style="13" customWidth="1"/>
    <col min="3591" max="3839" width="9" style="13"/>
    <col min="3840" max="3840" width="6.5" style="13" customWidth="1"/>
    <col min="3841" max="3841" width="23.875" style="13" customWidth="1"/>
    <col min="3842" max="3842" width="12.75" style="13" customWidth="1"/>
    <col min="3843" max="3843" width="18.375" style="13" customWidth="1"/>
    <col min="3844" max="3846" width="10.625" style="13" customWidth="1"/>
    <col min="3847" max="4095" width="9" style="13"/>
    <col min="4096" max="4096" width="6.5" style="13" customWidth="1"/>
    <col min="4097" max="4097" width="23.875" style="13" customWidth="1"/>
    <col min="4098" max="4098" width="12.75" style="13" customWidth="1"/>
    <col min="4099" max="4099" width="18.375" style="13" customWidth="1"/>
    <col min="4100" max="4102" width="10.625" style="13" customWidth="1"/>
    <col min="4103" max="4351" width="9" style="13"/>
    <col min="4352" max="4352" width="6.5" style="13" customWidth="1"/>
    <col min="4353" max="4353" width="23.875" style="13" customWidth="1"/>
    <col min="4354" max="4354" width="12.75" style="13" customWidth="1"/>
    <col min="4355" max="4355" width="18.375" style="13" customWidth="1"/>
    <col min="4356" max="4358" width="10.625" style="13" customWidth="1"/>
    <col min="4359" max="4607" width="9" style="13"/>
    <col min="4608" max="4608" width="6.5" style="13" customWidth="1"/>
    <col min="4609" max="4609" width="23.875" style="13" customWidth="1"/>
    <col min="4610" max="4610" width="12.75" style="13" customWidth="1"/>
    <col min="4611" max="4611" width="18.375" style="13" customWidth="1"/>
    <col min="4612" max="4614" width="10.625" style="13" customWidth="1"/>
    <col min="4615" max="4863" width="9" style="13"/>
    <col min="4864" max="4864" width="6.5" style="13" customWidth="1"/>
    <col min="4865" max="4865" width="23.875" style="13" customWidth="1"/>
    <col min="4866" max="4866" width="12.75" style="13" customWidth="1"/>
    <col min="4867" max="4867" width="18.375" style="13" customWidth="1"/>
    <col min="4868" max="4870" width="10.625" style="13" customWidth="1"/>
    <col min="4871" max="5119" width="9" style="13"/>
    <col min="5120" max="5120" width="6.5" style="13" customWidth="1"/>
    <col min="5121" max="5121" width="23.875" style="13" customWidth="1"/>
    <col min="5122" max="5122" width="12.75" style="13" customWidth="1"/>
    <col min="5123" max="5123" width="18.375" style="13" customWidth="1"/>
    <col min="5124" max="5126" width="10.625" style="13" customWidth="1"/>
    <col min="5127" max="5375" width="9" style="13"/>
    <col min="5376" max="5376" width="6.5" style="13" customWidth="1"/>
    <col min="5377" max="5377" width="23.875" style="13" customWidth="1"/>
    <col min="5378" max="5378" width="12.75" style="13" customWidth="1"/>
    <col min="5379" max="5379" width="18.375" style="13" customWidth="1"/>
    <col min="5380" max="5382" width="10.625" style="13" customWidth="1"/>
    <col min="5383" max="5631" width="9" style="13"/>
    <col min="5632" max="5632" width="6.5" style="13" customWidth="1"/>
    <col min="5633" max="5633" width="23.875" style="13" customWidth="1"/>
    <col min="5634" max="5634" width="12.75" style="13" customWidth="1"/>
    <col min="5635" max="5635" width="18.375" style="13" customWidth="1"/>
    <col min="5636" max="5638" width="10.625" style="13" customWidth="1"/>
    <col min="5639" max="5887" width="9" style="13"/>
    <col min="5888" max="5888" width="6.5" style="13" customWidth="1"/>
    <col min="5889" max="5889" width="23.875" style="13" customWidth="1"/>
    <col min="5890" max="5890" width="12.75" style="13" customWidth="1"/>
    <col min="5891" max="5891" width="18.375" style="13" customWidth="1"/>
    <col min="5892" max="5894" width="10.625" style="13" customWidth="1"/>
    <col min="5895" max="6143" width="9" style="13"/>
    <col min="6144" max="6144" width="6.5" style="13" customWidth="1"/>
    <col min="6145" max="6145" width="23.875" style="13" customWidth="1"/>
    <col min="6146" max="6146" width="12.75" style="13" customWidth="1"/>
    <col min="6147" max="6147" width="18.375" style="13" customWidth="1"/>
    <col min="6148" max="6150" width="10.625" style="13" customWidth="1"/>
    <col min="6151" max="6399" width="9" style="13"/>
    <col min="6400" max="6400" width="6.5" style="13" customWidth="1"/>
    <col min="6401" max="6401" width="23.875" style="13" customWidth="1"/>
    <col min="6402" max="6402" width="12.75" style="13" customWidth="1"/>
    <col min="6403" max="6403" width="18.375" style="13" customWidth="1"/>
    <col min="6404" max="6406" width="10.625" style="13" customWidth="1"/>
    <col min="6407" max="6655" width="9" style="13"/>
    <col min="6656" max="6656" width="6.5" style="13" customWidth="1"/>
    <col min="6657" max="6657" width="23.875" style="13" customWidth="1"/>
    <col min="6658" max="6658" width="12.75" style="13" customWidth="1"/>
    <col min="6659" max="6659" width="18.375" style="13" customWidth="1"/>
    <col min="6660" max="6662" width="10.625" style="13" customWidth="1"/>
    <col min="6663" max="6911" width="9" style="13"/>
    <col min="6912" max="6912" width="6.5" style="13" customWidth="1"/>
    <col min="6913" max="6913" width="23.875" style="13" customWidth="1"/>
    <col min="6914" max="6914" width="12.75" style="13" customWidth="1"/>
    <col min="6915" max="6915" width="18.375" style="13" customWidth="1"/>
    <col min="6916" max="6918" width="10.625" style="13" customWidth="1"/>
    <col min="6919" max="7167" width="9" style="13"/>
    <col min="7168" max="7168" width="6.5" style="13" customWidth="1"/>
    <col min="7169" max="7169" width="23.875" style="13" customWidth="1"/>
    <col min="7170" max="7170" width="12.75" style="13" customWidth="1"/>
    <col min="7171" max="7171" width="18.375" style="13" customWidth="1"/>
    <col min="7172" max="7174" width="10.625" style="13" customWidth="1"/>
    <col min="7175" max="7423" width="9" style="13"/>
    <col min="7424" max="7424" width="6.5" style="13" customWidth="1"/>
    <col min="7425" max="7425" width="23.875" style="13" customWidth="1"/>
    <col min="7426" max="7426" width="12.75" style="13" customWidth="1"/>
    <col min="7427" max="7427" width="18.375" style="13" customWidth="1"/>
    <col min="7428" max="7430" width="10.625" style="13" customWidth="1"/>
    <col min="7431" max="7679" width="9" style="13"/>
    <col min="7680" max="7680" width="6.5" style="13" customWidth="1"/>
    <col min="7681" max="7681" width="23.875" style="13" customWidth="1"/>
    <col min="7682" max="7682" width="12.75" style="13" customWidth="1"/>
    <col min="7683" max="7683" width="18.375" style="13" customWidth="1"/>
    <col min="7684" max="7686" width="10.625" style="13" customWidth="1"/>
    <col min="7687" max="7935" width="9" style="13"/>
    <col min="7936" max="7936" width="6.5" style="13" customWidth="1"/>
    <col min="7937" max="7937" width="23.875" style="13" customWidth="1"/>
    <col min="7938" max="7938" width="12.75" style="13" customWidth="1"/>
    <col min="7939" max="7939" width="18.375" style="13" customWidth="1"/>
    <col min="7940" max="7942" width="10.625" style="13" customWidth="1"/>
    <col min="7943" max="8191" width="9" style="13"/>
    <col min="8192" max="8192" width="6.5" style="13" customWidth="1"/>
    <col min="8193" max="8193" width="23.875" style="13" customWidth="1"/>
    <col min="8194" max="8194" width="12.75" style="13" customWidth="1"/>
    <col min="8195" max="8195" width="18.375" style="13" customWidth="1"/>
    <col min="8196" max="8198" width="10.625" style="13" customWidth="1"/>
    <col min="8199" max="8447" width="9" style="13"/>
    <col min="8448" max="8448" width="6.5" style="13" customWidth="1"/>
    <col min="8449" max="8449" width="23.875" style="13" customWidth="1"/>
    <col min="8450" max="8450" width="12.75" style="13" customWidth="1"/>
    <col min="8451" max="8451" width="18.375" style="13" customWidth="1"/>
    <col min="8452" max="8454" width="10.625" style="13" customWidth="1"/>
    <col min="8455" max="8703" width="9" style="13"/>
    <col min="8704" max="8704" width="6.5" style="13" customWidth="1"/>
    <col min="8705" max="8705" width="23.875" style="13" customWidth="1"/>
    <col min="8706" max="8706" width="12.75" style="13" customWidth="1"/>
    <col min="8707" max="8707" width="18.375" style="13" customWidth="1"/>
    <col min="8708" max="8710" width="10.625" style="13" customWidth="1"/>
    <col min="8711" max="8959" width="9" style="13"/>
    <col min="8960" max="8960" width="6.5" style="13" customWidth="1"/>
    <col min="8961" max="8961" width="23.875" style="13" customWidth="1"/>
    <col min="8962" max="8962" width="12.75" style="13" customWidth="1"/>
    <col min="8963" max="8963" width="18.375" style="13" customWidth="1"/>
    <col min="8964" max="8966" width="10.625" style="13" customWidth="1"/>
    <col min="8967" max="9215" width="9" style="13"/>
    <col min="9216" max="9216" width="6.5" style="13" customWidth="1"/>
    <col min="9217" max="9217" width="23.875" style="13" customWidth="1"/>
    <col min="9218" max="9218" width="12.75" style="13" customWidth="1"/>
    <col min="9219" max="9219" width="18.375" style="13" customWidth="1"/>
    <col min="9220" max="9222" width="10.625" style="13" customWidth="1"/>
    <col min="9223" max="9471" width="9" style="13"/>
    <col min="9472" max="9472" width="6.5" style="13" customWidth="1"/>
    <col min="9473" max="9473" width="23.875" style="13" customWidth="1"/>
    <col min="9474" max="9474" width="12.75" style="13" customWidth="1"/>
    <col min="9475" max="9475" width="18.375" style="13" customWidth="1"/>
    <col min="9476" max="9478" width="10.625" style="13" customWidth="1"/>
    <col min="9479" max="9727" width="9" style="13"/>
    <col min="9728" max="9728" width="6.5" style="13" customWidth="1"/>
    <col min="9729" max="9729" width="23.875" style="13" customWidth="1"/>
    <col min="9730" max="9730" width="12.75" style="13" customWidth="1"/>
    <col min="9731" max="9731" width="18.375" style="13" customWidth="1"/>
    <col min="9732" max="9734" width="10.625" style="13" customWidth="1"/>
    <col min="9735" max="9983" width="9" style="13"/>
    <col min="9984" max="9984" width="6.5" style="13" customWidth="1"/>
    <col min="9985" max="9985" width="23.875" style="13" customWidth="1"/>
    <col min="9986" max="9986" width="12.75" style="13" customWidth="1"/>
    <col min="9987" max="9987" width="18.375" style="13" customWidth="1"/>
    <col min="9988" max="9990" width="10.625" style="13" customWidth="1"/>
    <col min="9991" max="10239" width="9" style="13"/>
    <col min="10240" max="10240" width="6.5" style="13" customWidth="1"/>
    <col min="10241" max="10241" width="23.875" style="13" customWidth="1"/>
    <col min="10242" max="10242" width="12.75" style="13" customWidth="1"/>
    <col min="10243" max="10243" width="18.375" style="13" customWidth="1"/>
    <col min="10244" max="10246" width="10.625" style="13" customWidth="1"/>
    <col min="10247" max="10495" width="9" style="13"/>
    <col min="10496" max="10496" width="6.5" style="13" customWidth="1"/>
    <col min="10497" max="10497" width="23.875" style="13" customWidth="1"/>
    <col min="10498" max="10498" width="12.75" style="13" customWidth="1"/>
    <col min="10499" max="10499" width="18.375" style="13" customWidth="1"/>
    <col min="10500" max="10502" width="10.625" style="13" customWidth="1"/>
    <col min="10503" max="10751" width="9" style="13"/>
    <col min="10752" max="10752" width="6.5" style="13" customWidth="1"/>
    <col min="10753" max="10753" width="23.875" style="13" customWidth="1"/>
    <col min="10754" max="10754" width="12.75" style="13" customWidth="1"/>
    <col min="10755" max="10755" width="18.375" style="13" customWidth="1"/>
    <col min="10756" max="10758" width="10.625" style="13" customWidth="1"/>
    <col min="10759" max="11007" width="9" style="13"/>
    <col min="11008" max="11008" width="6.5" style="13" customWidth="1"/>
    <col min="11009" max="11009" width="23.875" style="13" customWidth="1"/>
    <col min="11010" max="11010" width="12.75" style="13" customWidth="1"/>
    <col min="11011" max="11011" width="18.375" style="13" customWidth="1"/>
    <col min="11012" max="11014" width="10.625" style="13" customWidth="1"/>
    <col min="11015" max="11263" width="9" style="13"/>
    <col min="11264" max="11264" width="6.5" style="13" customWidth="1"/>
    <col min="11265" max="11265" width="23.875" style="13" customWidth="1"/>
    <col min="11266" max="11266" width="12.75" style="13" customWidth="1"/>
    <col min="11267" max="11267" width="18.375" style="13" customWidth="1"/>
    <col min="11268" max="11270" width="10.625" style="13" customWidth="1"/>
    <col min="11271" max="11519" width="9" style="13"/>
    <col min="11520" max="11520" width="6.5" style="13" customWidth="1"/>
    <col min="11521" max="11521" width="23.875" style="13" customWidth="1"/>
    <col min="11522" max="11522" width="12.75" style="13" customWidth="1"/>
    <col min="11523" max="11523" width="18.375" style="13" customWidth="1"/>
    <col min="11524" max="11526" width="10.625" style="13" customWidth="1"/>
    <col min="11527" max="11775" width="9" style="13"/>
    <col min="11776" max="11776" width="6.5" style="13" customWidth="1"/>
    <col min="11777" max="11777" width="23.875" style="13" customWidth="1"/>
    <col min="11778" max="11778" width="12.75" style="13" customWidth="1"/>
    <col min="11779" max="11779" width="18.375" style="13" customWidth="1"/>
    <col min="11780" max="11782" width="10.625" style="13" customWidth="1"/>
    <col min="11783" max="12031" width="9" style="13"/>
    <col min="12032" max="12032" width="6.5" style="13" customWidth="1"/>
    <col min="12033" max="12033" width="23.875" style="13" customWidth="1"/>
    <col min="12034" max="12034" width="12.75" style="13" customWidth="1"/>
    <col min="12035" max="12035" width="18.375" style="13" customWidth="1"/>
    <col min="12036" max="12038" width="10.625" style="13" customWidth="1"/>
    <col min="12039" max="12287" width="9" style="13"/>
    <col min="12288" max="12288" width="6.5" style="13" customWidth="1"/>
    <col min="12289" max="12289" width="23.875" style="13" customWidth="1"/>
    <col min="12290" max="12290" width="12.75" style="13" customWidth="1"/>
    <col min="12291" max="12291" width="18.375" style="13" customWidth="1"/>
    <col min="12292" max="12294" width="10.625" style="13" customWidth="1"/>
    <col min="12295" max="12543" width="9" style="13"/>
    <col min="12544" max="12544" width="6.5" style="13" customWidth="1"/>
    <col min="12545" max="12545" width="23.875" style="13" customWidth="1"/>
    <col min="12546" max="12546" width="12.75" style="13" customWidth="1"/>
    <col min="12547" max="12547" width="18.375" style="13" customWidth="1"/>
    <col min="12548" max="12550" width="10.625" style="13" customWidth="1"/>
    <col min="12551" max="12799" width="9" style="13"/>
    <col min="12800" max="12800" width="6.5" style="13" customWidth="1"/>
    <col min="12801" max="12801" width="23.875" style="13" customWidth="1"/>
    <col min="12802" max="12802" width="12.75" style="13" customWidth="1"/>
    <col min="12803" max="12803" width="18.375" style="13" customWidth="1"/>
    <col min="12804" max="12806" width="10.625" style="13" customWidth="1"/>
    <col min="12807" max="13055" width="9" style="13"/>
    <col min="13056" max="13056" width="6.5" style="13" customWidth="1"/>
    <col min="13057" max="13057" width="23.875" style="13" customWidth="1"/>
    <col min="13058" max="13058" width="12.75" style="13" customWidth="1"/>
    <col min="13059" max="13059" width="18.375" style="13" customWidth="1"/>
    <col min="13060" max="13062" width="10.625" style="13" customWidth="1"/>
    <col min="13063" max="13311" width="9" style="13"/>
    <col min="13312" max="13312" width="6.5" style="13" customWidth="1"/>
    <col min="13313" max="13313" width="23.875" style="13" customWidth="1"/>
    <col min="13314" max="13314" width="12.75" style="13" customWidth="1"/>
    <col min="13315" max="13315" width="18.375" style="13" customWidth="1"/>
    <col min="13316" max="13318" width="10.625" style="13" customWidth="1"/>
    <col min="13319" max="13567" width="9" style="13"/>
    <col min="13568" max="13568" width="6.5" style="13" customWidth="1"/>
    <col min="13569" max="13569" width="23.875" style="13" customWidth="1"/>
    <col min="13570" max="13570" width="12.75" style="13" customWidth="1"/>
    <col min="13571" max="13571" width="18.375" style="13" customWidth="1"/>
    <col min="13572" max="13574" width="10.625" style="13" customWidth="1"/>
    <col min="13575" max="13823" width="9" style="13"/>
    <col min="13824" max="13824" width="6.5" style="13" customWidth="1"/>
    <col min="13825" max="13825" width="23.875" style="13" customWidth="1"/>
    <col min="13826" max="13826" width="12.75" style="13" customWidth="1"/>
    <col min="13827" max="13827" width="18.375" style="13" customWidth="1"/>
    <col min="13828" max="13830" width="10.625" style="13" customWidth="1"/>
    <col min="13831" max="14079" width="9" style="13"/>
    <col min="14080" max="14080" width="6.5" style="13" customWidth="1"/>
    <col min="14081" max="14081" width="23.875" style="13" customWidth="1"/>
    <col min="14082" max="14082" width="12.75" style="13" customWidth="1"/>
    <col min="14083" max="14083" width="18.375" style="13" customWidth="1"/>
    <col min="14084" max="14086" width="10.625" style="13" customWidth="1"/>
    <col min="14087" max="14335" width="9" style="13"/>
    <col min="14336" max="14336" width="6.5" style="13" customWidth="1"/>
    <col min="14337" max="14337" width="23.875" style="13" customWidth="1"/>
    <col min="14338" max="14338" width="12.75" style="13" customWidth="1"/>
    <col min="14339" max="14339" width="18.375" style="13" customWidth="1"/>
    <col min="14340" max="14342" width="10.625" style="13" customWidth="1"/>
    <col min="14343" max="14591" width="9" style="13"/>
    <col min="14592" max="14592" width="6.5" style="13" customWidth="1"/>
    <col min="14593" max="14593" width="23.875" style="13" customWidth="1"/>
    <col min="14594" max="14594" width="12.75" style="13" customWidth="1"/>
    <col min="14595" max="14595" width="18.375" style="13" customWidth="1"/>
    <col min="14596" max="14598" width="10.625" style="13" customWidth="1"/>
    <col min="14599" max="14847" width="9" style="13"/>
    <col min="14848" max="14848" width="6.5" style="13" customWidth="1"/>
    <col min="14849" max="14849" width="23.875" style="13" customWidth="1"/>
    <col min="14850" max="14850" width="12.75" style="13" customWidth="1"/>
    <col min="14851" max="14851" width="18.375" style="13" customWidth="1"/>
    <col min="14852" max="14854" width="10.625" style="13" customWidth="1"/>
    <col min="14855" max="15103" width="9" style="13"/>
    <col min="15104" max="15104" width="6.5" style="13" customWidth="1"/>
    <col min="15105" max="15105" width="23.875" style="13" customWidth="1"/>
    <col min="15106" max="15106" width="12.75" style="13" customWidth="1"/>
    <col min="15107" max="15107" width="18.375" style="13" customWidth="1"/>
    <col min="15108" max="15110" width="10.625" style="13" customWidth="1"/>
    <col min="15111" max="15359" width="9" style="13"/>
    <col min="15360" max="15360" width="6.5" style="13" customWidth="1"/>
    <col min="15361" max="15361" width="23.875" style="13" customWidth="1"/>
    <col min="15362" max="15362" width="12.75" style="13" customWidth="1"/>
    <col min="15363" max="15363" width="18.375" style="13" customWidth="1"/>
    <col min="15364" max="15366" width="10.625" style="13" customWidth="1"/>
    <col min="15367" max="15615" width="9" style="13"/>
    <col min="15616" max="15616" width="6.5" style="13" customWidth="1"/>
    <col min="15617" max="15617" width="23.875" style="13" customWidth="1"/>
    <col min="15618" max="15618" width="12.75" style="13" customWidth="1"/>
    <col min="15619" max="15619" width="18.375" style="13" customWidth="1"/>
    <col min="15620" max="15622" width="10.625" style="13" customWidth="1"/>
    <col min="15623" max="15871" width="9" style="13"/>
    <col min="15872" max="15872" width="6.5" style="13" customWidth="1"/>
    <col min="15873" max="15873" width="23.875" style="13" customWidth="1"/>
    <col min="15874" max="15874" width="12.75" style="13" customWidth="1"/>
    <col min="15875" max="15875" width="18.375" style="13" customWidth="1"/>
    <col min="15876" max="15878" width="10.625" style="13" customWidth="1"/>
    <col min="15879" max="16127" width="9" style="13"/>
    <col min="16128" max="16128" width="6.5" style="13" customWidth="1"/>
    <col min="16129" max="16129" width="23.875" style="13" customWidth="1"/>
    <col min="16130" max="16130" width="12.75" style="13" customWidth="1"/>
    <col min="16131" max="16131" width="18.375" style="13" customWidth="1"/>
    <col min="16132" max="16134" width="10.625" style="13" customWidth="1"/>
    <col min="16135" max="16384" width="9" style="13"/>
  </cols>
  <sheetData>
    <row r="1" spans="1:6" ht="13.5" x14ac:dyDescent="0.15">
      <c r="F1" s="199" t="s">
        <v>302</v>
      </c>
    </row>
    <row r="2" spans="1:6" ht="17.25" x14ac:dyDescent="0.15">
      <c r="A2" s="498" t="s">
        <v>229</v>
      </c>
      <c r="B2" s="498"/>
      <c r="C2" s="498"/>
      <c r="D2" s="498"/>
      <c r="E2" s="498"/>
      <c r="F2" s="498"/>
    </row>
    <row r="3" spans="1:6" ht="10.5" customHeight="1" x14ac:dyDescent="0.2">
      <c r="A3" s="200"/>
      <c r="B3" s="200"/>
      <c r="C3" s="200"/>
      <c r="D3" s="200"/>
      <c r="E3" s="200"/>
      <c r="F3" s="200"/>
    </row>
    <row r="4" spans="1:6" ht="12" x14ac:dyDescent="0.2">
      <c r="A4" s="556" t="str">
        <f>'別紙3(①)借入金'!$B$4</f>
        <v>（自）平成２８年４月１日　　（至）平成２９年３月３１日</v>
      </c>
      <c r="B4" s="556"/>
      <c r="C4" s="556"/>
      <c r="D4" s="556"/>
      <c r="E4" s="556"/>
      <c r="F4" s="556"/>
    </row>
    <row r="5" spans="1:6" ht="7.5" customHeight="1" x14ac:dyDescent="0.2">
      <c r="A5" s="153"/>
      <c r="B5" s="153"/>
      <c r="C5" s="153"/>
      <c r="D5" s="153"/>
      <c r="E5" s="153"/>
      <c r="F5" s="153"/>
    </row>
    <row r="6" spans="1:6" ht="13.15" x14ac:dyDescent="0.2">
      <c r="A6" s="600" t="str">
        <f>'別紙3(①)借入金'!$B$6</f>
        <v>社会福祉法人  希望福祉会</v>
      </c>
      <c r="B6" s="596"/>
      <c r="C6" s="17"/>
    </row>
    <row r="7" spans="1:6" ht="8.25" customHeight="1" x14ac:dyDescent="0.2">
      <c r="A7" s="163"/>
      <c r="B7" s="205"/>
      <c r="C7" s="17"/>
    </row>
    <row r="8" spans="1:6" ht="12" customHeight="1" x14ac:dyDescent="0.15">
      <c r="F8" s="49" t="s">
        <v>19</v>
      </c>
    </row>
    <row r="9" spans="1:6" s="15" customFormat="1" ht="18" customHeight="1" x14ac:dyDescent="0.15">
      <c r="A9" s="601" t="s">
        <v>81</v>
      </c>
      <c r="B9" s="602"/>
      <c r="C9" s="560" t="s">
        <v>40</v>
      </c>
      <c r="D9" s="557" t="s">
        <v>82</v>
      </c>
      <c r="E9" s="557"/>
      <c r="F9" s="557"/>
    </row>
    <row r="10" spans="1:6" s="35" customFormat="1" ht="18" customHeight="1" x14ac:dyDescent="0.15">
      <c r="A10" s="603"/>
      <c r="B10" s="604"/>
      <c r="C10" s="557"/>
      <c r="D10" s="108" t="s">
        <v>471</v>
      </c>
      <c r="E10" s="108"/>
      <c r="F10" s="108"/>
    </row>
    <row r="11" spans="1:6" s="35" customFormat="1" ht="18" customHeight="1" x14ac:dyDescent="0.15">
      <c r="A11" s="598" t="s">
        <v>83</v>
      </c>
      <c r="B11" s="605"/>
      <c r="C11" s="133">
        <f t="shared" ref="C11:C17" si="0">SUM(D11:F11)</f>
        <v>51356010</v>
      </c>
      <c r="D11" s="133">
        <f>SUM(D12:D14)</f>
        <v>51356010</v>
      </c>
      <c r="E11" s="133">
        <f t="shared" ref="E11:F11" si="1">SUM(E12:E14)</f>
        <v>0</v>
      </c>
      <c r="F11" s="133">
        <f t="shared" si="1"/>
        <v>0</v>
      </c>
    </row>
    <row r="12" spans="1:6" s="35" customFormat="1" ht="18" customHeight="1" x14ac:dyDescent="0.15">
      <c r="A12" s="606"/>
      <c r="B12" s="162" t="s">
        <v>84</v>
      </c>
      <c r="C12" s="134">
        <f t="shared" si="0"/>
        <v>47156010</v>
      </c>
      <c r="D12" s="109">
        <v>47156010</v>
      </c>
      <c r="E12" s="109"/>
      <c r="F12" s="109"/>
    </row>
    <row r="13" spans="1:6" s="35" customFormat="1" ht="18" customHeight="1" x14ac:dyDescent="0.15">
      <c r="A13" s="606"/>
      <c r="B13" s="162" t="s">
        <v>85</v>
      </c>
      <c r="C13" s="134">
        <f t="shared" si="0"/>
        <v>4200000</v>
      </c>
      <c r="D13" s="109">
        <v>4200000</v>
      </c>
      <c r="E13" s="109"/>
      <c r="F13" s="109"/>
    </row>
    <row r="14" spans="1:6" s="35" customFormat="1" ht="18" customHeight="1" x14ac:dyDescent="0.15">
      <c r="A14" s="607"/>
      <c r="B14" s="162" t="s">
        <v>86</v>
      </c>
      <c r="C14" s="134">
        <f t="shared" si="0"/>
        <v>0</v>
      </c>
      <c r="D14" s="109"/>
      <c r="E14" s="109"/>
      <c r="F14" s="109"/>
    </row>
    <row r="15" spans="1:6" s="35" customFormat="1" ht="18" customHeight="1" x14ac:dyDescent="0.15">
      <c r="A15" s="558" t="s">
        <v>87</v>
      </c>
      <c r="B15" s="36" t="s">
        <v>88</v>
      </c>
      <c r="C15" s="96">
        <f t="shared" si="0"/>
        <v>0</v>
      </c>
      <c r="D15" s="109"/>
      <c r="E15" s="109"/>
      <c r="F15" s="109"/>
    </row>
    <row r="16" spans="1:6" s="35" customFormat="1" ht="18" customHeight="1" x14ac:dyDescent="0.15">
      <c r="A16" s="608"/>
      <c r="B16" s="37"/>
      <c r="C16" s="97">
        <f t="shared" si="0"/>
        <v>0</v>
      </c>
      <c r="D16" s="110"/>
      <c r="E16" s="110"/>
      <c r="F16" s="110"/>
    </row>
    <row r="17" spans="1:6" s="35" customFormat="1" ht="18" customHeight="1" x14ac:dyDescent="0.15">
      <c r="A17" s="608"/>
      <c r="B17" s="38"/>
      <c r="C17" s="98">
        <f t="shared" si="0"/>
        <v>0</v>
      </c>
      <c r="D17" s="111"/>
      <c r="E17" s="111"/>
      <c r="F17" s="111"/>
    </row>
    <row r="18" spans="1:6" s="35" customFormat="1" ht="18" customHeight="1" x14ac:dyDescent="0.15">
      <c r="A18" s="608"/>
      <c r="B18" s="168" t="s">
        <v>14</v>
      </c>
      <c r="C18" s="133">
        <f>SUM(C15:C17)</f>
        <v>0</v>
      </c>
      <c r="D18" s="133">
        <f t="shared" ref="D18:F18" si="2">SUM(D15:D17)</f>
        <v>0</v>
      </c>
      <c r="E18" s="133">
        <f t="shared" si="2"/>
        <v>0</v>
      </c>
      <c r="F18" s="133">
        <f t="shared" si="2"/>
        <v>0</v>
      </c>
    </row>
    <row r="19" spans="1:6" s="35" customFormat="1" ht="18" customHeight="1" x14ac:dyDescent="0.15">
      <c r="A19" s="608"/>
      <c r="B19" s="39" t="s">
        <v>89</v>
      </c>
      <c r="C19" s="96">
        <f>SUM(D19:F19)</f>
        <v>0</v>
      </c>
      <c r="D19" s="109"/>
      <c r="E19" s="109"/>
      <c r="F19" s="109"/>
    </row>
    <row r="20" spans="1:6" s="35" customFormat="1" ht="18" customHeight="1" x14ac:dyDescent="0.15">
      <c r="A20" s="608"/>
      <c r="B20" s="37"/>
      <c r="C20" s="97">
        <f>SUM(D20:F20)</f>
        <v>0</v>
      </c>
      <c r="D20" s="110"/>
      <c r="E20" s="110"/>
      <c r="F20" s="110"/>
    </row>
    <row r="21" spans="1:6" s="35" customFormat="1" ht="18" customHeight="1" x14ac:dyDescent="0.15">
      <c r="A21" s="608"/>
      <c r="B21" s="38"/>
      <c r="C21" s="98">
        <f>SUM(D21:F21)</f>
        <v>0</v>
      </c>
      <c r="D21" s="111"/>
      <c r="E21" s="111"/>
      <c r="F21" s="111"/>
    </row>
    <row r="22" spans="1:6" s="35" customFormat="1" ht="18" customHeight="1" x14ac:dyDescent="0.15">
      <c r="A22" s="559"/>
      <c r="B22" s="154" t="s">
        <v>14</v>
      </c>
      <c r="C22" s="133">
        <f>SUM(C19:C21)</f>
        <v>0</v>
      </c>
      <c r="D22" s="133">
        <f t="shared" ref="D22:F22" si="3">SUM(D19:D21)</f>
        <v>0</v>
      </c>
      <c r="E22" s="133">
        <f t="shared" si="3"/>
        <v>0</v>
      </c>
      <c r="F22" s="133">
        <f t="shared" si="3"/>
        <v>0</v>
      </c>
    </row>
    <row r="23" spans="1:6" s="35" customFormat="1" ht="18" customHeight="1" x14ac:dyDescent="0.15">
      <c r="A23" s="558" t="s">
        <v>85</v>
      </c>
      <c r="B23" s="36" t="s">
        <v>88</v>
      </c>
      <c r="C23" s="96">
        <f>SUM(D23:F23)</f>
        <v>0</v>
      </c>
      <c r="D23" s="109"/>
      <c r="E23" s="109"/>
      <c r="F23" s="109"/>
    </row>
    <row r="24" spans="1:6" s="35" customFormat="1" ht="18" customHeight="1" x14ac:dyDescent="0.15">
      <c r="A24" s="608"/>
      <c r="B24" s="37"/>
      <c r="C24" s="97">
        <f>SUM(D24:F24)</f>
        <v>0</v>
      </c>
      <c r="D24" s="110"/>
      <c r="E24" s="110"/>
      <c r="F24" s="110"/>
    </row>
    <row r="25" spans="1:6" s="35" customFormat="1" ht="18" customHeight="1" x14ac:dyDescent="0.15">
      <c r="A25" s="608"/>
      <c r="B25" s="38"/>
      <c r="C25" s="98">
        <f>SUM(D25:F25)</f>
        <v>0</v>
      </c>
      <c r="D25" s="111"/>
      <c r="E25" s="111"/>
      <c r="F25" s="111"/>
    </row>
    <row r="26" spans="1:6" s="35" customFormat="1" ht="18" customHeight="1" x14ac:dyDescent="0.15">
      <c r="A26" s="608"/>
      <c r="B26" s="168" t="s">
        <v>14</v>
      </c>
      <c r="C26" s="133">
        <f>SUM(C23:C25)</f>
        <v>0</v>
      </c>
      <c r="D26" s="133">
        <f t="shared" ref="D26:F26" si="4">SUM(D23:D25)</f>
        <v>0</v>
      </c>
      <c r="E26" s="133">
        <f t="shared" si="4"/>
        <v>0</v>
      </c>
      <c r="F26" s="133">
        <f t="shared" si="4"/>
        <v>0</v>
      </c>
    </row>
    <row r="27" spans="1:6" s="35" customFormat="1" ht="18" customHeight="1" x14ac:dyDescent="0.15">
      <c r="A27" s="608"/>
      <c r="B27" s="39" t="s">
        <v>89</v>
      </c>
      <c r="C27" s="96">
        <f>SUM(D27:F27)</f>
        <v>0</v>
      </c>
      <c r="D27" s="109"/>
      <c r="E27" s="109"/>
      <c r="F27" s="109"/>
    </row>
    <row r="28" spans="1:6" s="35" customFormat="1" ht="18" customHeight="1" x14ac:dyDescent="0.15">
      <c r="A28" s="608"/>
      <c r="B28" s="37"/>
      <c r="C28" s="97">
        <f>SUM(D28:F28)</f>
        <v>0</v>
      </c>
      <c r="D28" s="110"/>
      <c r="E28" s="110"/>
      <c r="F28" s="110"/>
    </row>
    <row r="29" spans="1:6" s="35" customFormat="1" ht="18" customHeight="1" x14ac:dyDescent="0.15">
      <c r="A29" s="608"/>
      <c r="B29" s="38"/>
      <c r="C29" s="98">
        <f>SUM(D29:F29)</f>
        <v>0</v>
      </c>
      <c r="D29" s="111"/>
      <c r="E29" s="111"/>
      <c r="F29" s="111"/>
    </row>
    <row r="30" spans="1:6" s="35" customFormat="1" ht="18" customHeight="1" x14ac:dyDescent="0.15">
      <c r="A30" s="559"/>
      <c r="B30" s="168" t="s">
        <v>14</v>
      </c>
      <c r="C30" s="133">
        <f>SUM(C27:C29)</f>
        <v>0</v>
      </c>
      <c r="D30" s="133">
        <f t="shared" ref="D30:F30" si="5">SUM(D27:D29)</f>
        <v>0</v>
      </c>
      <c r="E30" s="133">
        <f t="shared" si="5"/>
        <v>0</v>
      </c>
      <c r="F30" s="133">
        <f t="shared" si="5"/>
        <v>0</v>
      </c>
    </row>
    <row r="31" spans="1:6" s="35" customFormat="1" ht="18" customHeight="1" x14ac:dyDescent="0.15">
      <c r="A31" s="558" t="s">
        <v>90</v>
      </c>
      <c r="B31" s="39" t="s">
        <v>88</v>
      </c>
      <c r="C31" s="96">
        <f>SUM(D31:F31)</f>
        <v>0</v>
      </c>
      <c r="D31" s="109"/>
      <c r="E31" s="109"/>
      <c r="F31" s="109"/>
    </row>
    <row r="32" spans="1:6" s="35" customFormat="1" ht="18" customHeight="1" x14ac:dyDescent="0.15">
      <c r="A32" s="608"/>
      <c r="B32" s="37"/>
      <c r="C32" s="97">
        <f>SUM(D32:F32)</f>
        <v>0</v>
      </c>
      <c r="D32" s="110"/>
      <c r="E32" s="110"/>
      <c r="F32" s="110"/>
    </row>
    <row r="33" spans="1:7" s="35" customFormat="1" ht="18" customHeight="1" x14ac:dyDescent="0.15">
      <c r="A33" s="608"/>
      <c r="B33" s="38"/>
      <c r="C33" s="98">
        <f>SUM(D33:F33)</f>
        <v>0</v>
      </c>
      <c r="D33" s="111"/>
      <c r="E33" s="111"/>
      <c r="F33" s="111"/>
    </row>
    <row r="34" spans="1:7" s="35" customFormat="1" ht="18" customHeight="1" x14ac:dyDescent="0.15">
      <c r="A34" s="608"/>
      <c r="B34" s="168" t="s">
        <v>14</v>
      </c>
      <c r="C34" s="133">
        <f>SUM(C31:C33)</f>
        <v>0</v>
      </c>
      <c r="D34" s="133">
        <f t="shared" ref="D34:F34" si="6">SUM(D31:D33)</f>
        <v>0</v>
      </c>
      <c r="E34" s="133">
        <f t="shared" si="6"/>
        <v>0</v>
      </c>
      <c r="F34" s="133">
        <f t="shared" si="6"/>
        <v>0</v>
      </c>
    </row>
    <row r="35" spans="1:7" s="35" customFormat="1" ht="18" customHeight="1" x14ac:dyDescent="0.15">
      <c r="A35" s="608"/>
      <c r="B35" s="39" t="s">
        <v>89</v>
      </c>
      <c r="C35" s="96">
        <f>SUM(D35:F35)</f>
        <v>0</v>
      </c>
      <c r="D35" s="109"/>
      <c r="E35" s="109"/>
      <c r="F35" s="109"/>
    </row>
    <row r="36" spans="1:7" s="35" customFormat="1" ht="18" customHeight="1" x14ac:dyDescent="0.15">
      <c r="A36" s="608"/>
      <c r="B36" s="37"/>
      <c r="C36" s="97">
        <f>SUM(D36:F36)</f>
        <v>0</v>
      </c>
      <c r="D36" s="110"/>
      <c r="E36" s="110"/>
      <c r="F36" s="110"/>
    </row>
    <row r="37" spans="1:7" s="35" customFormat="1" ht="18" customHeight="1" x14ac:dyDescent="0.15">
      <c r="A37" s="608"/>
      <c r="B37" s="38"/>
      <c r="C37" s="98">
        <f>SUM(D37:F37)</f>
        <v>0</v>
      </c>
      <c r="D37" s="111"/>
      <c r="E37" s="111"/>
      <c r="F37" s="111"/>
    </row>
    <row r="38" spans="1:7" s="35" customFormat="1" ht="18" customHeight="1" x14ac:dyDescent="0.15">
      <c r="A38" s="559"/>
      <c r="B38" s="154" t="s">
        <v>14</v>
      </c>
      <c r="C38" s="133">
        <f>SUM(C35:C37)</f>
        <v>0</v>
      </c>
      <c r="D38" s="133">
        <f t="shared" ref="D38:F38" si="7">SUM(D35:D37)</f>
        <v>0</v>
      </c>
      <c r="E38" s="133">
        <f t="shared" si="7"/>
        <v>0</v>
      </c>
      <c r="F38" s="133">
        <f t="shared" si="7"/>
        <v>0</v>
      </c>
    </row>
    <row r="39" spans="1:7" s="35" customFormat="1" ht="18" customHeight="1" x14ac:dyDescent="0.15">
      <c r="A39" s="598" t="s">
        <v>91</v>
      </c>
      <c r="B39" s="599"/>
      <c r="C39" s="133">
        <f>SUM(C40:C42)</f>
        <v>51356010</v>
      </c>
      <c r="D39" s="133">
        <f>SUM(D40:D42)</f>
        <v>51356010</v>
      </c>
      <c r="E39" s="133">
        <f t="shared" ref="E39:F39" si="8">SUM(E40:E42)</f>
        <v>0</v>
      </c>
      <c r="F39" s="133">
        <f t="shared" si="8"/>
        <v>0</v>
      </c>
    </row>
    <row r="40" spans="1:7" s="35" customFormat="1" ht="18" customHeight="1" x14ac:dyDescent="0.15">
      <c r="A40" s="40"/>
      <c r="B40" s="36" t="s">
        <v>84</v>
      </c>
      <c r="C40" s="133">
        <f>C12+C18-C22</f>
        <v>47156010</v>
      </c>
      <c r="D40" s="133">
        <f t="shared" ref="D40:F40" si="9">D12+D18-D22</f>
        <v>47156010</v>
      </c>
      <c r="E40" s="133">
        <f t="shared" si="9"/>
        <v>0</v>
      </c>
      <c r="F40" s="133">
        <f t="shared" si="9"/>
        <v>0</v>
      </c>
    </row>
    <row r="41" spans="1:7" s="35" customFormat="1" ht="18" customHeight="1" x14ac:dyDescent="0.15">
      <c r="A41" s="40"/>
      <c r="B41" s="36" t="s">
        <v>85</v>
      </c>
      <c r="C41" s="133">
        <f>C13+C26-C30</f>
        <v>4200000</v>
      </c>
      <c r="D41" s="133">
        <f t="shared" ref="D41:F41" si="10">D13+D26-D30</f>
        <v>4200000</v>
      </c>
      <c r="E41" s="133">
        <f t="shared" si="10"/>
        <v>0</v>
      </c>
      <c r="F41" s="133">
        <f t="shared" si="10"/>
        <v>0</v>
      </c>
    </row>
    <row r="42" spans="1:7" s="35" customFormat="1" ht="18" customHeight="1" x14ac:dyDescent="0.15">
      <c r="A42" s="41"/>
      <c r="B42" s="42" t="s">
        <v>86</v>
      </c>
      <c r="C42" s="133">
        <f>C14+C34-C38</f>
        <v>0</v>
      </c>
      <c r="D42" s="133">
        <f t="shared" ref="D42:F42" si="11">D14+D34-D38</f>
        <v>0</v>
      </c>
      <c r="E42" s="133">
        <f t="shared" si="11"/>
        <v>0</v>
      </c>
      <c r="F42" s="133">
        <f t="shared" si="11"/>
        <v>0</v>
      </c>
    </row>
    <row r="43" spans="1:7" s="180" customFormat="1" ht="5.25" customHeight="1" x14ac:dyDescent="0.15"/>
    <row r="44" spans="1:7" ht="12.75" customHeight="1" x14ac:dyDescent="0.15">
      <c r="A44" s="164" t="s">
        <v>125</v>
      </c>
      <c r="B44" s="610" t="s">
        <v>92</v>
      </c>
      <c r="C44" s="610"/>
      <c r="D44" s="610"/>
      <c r="E44" s="610"/>
      <c r="F44" s="610"/>
    </row>
    <row r="45" spans="1:7" ht="12.75" customHeight="1" x14ac:dyDescent="0.15">
      <c r="B45" s="609" t="s">
        <v>401</v>
      </c>
      <c r="C45" s="609"/>
      <c r="D45" s="609"/>
      <c r="E45" s="609"/>
      <c r="F45" s="609"/>
    </row>
    <row r="46" spans="1:7" ht="12.75" customHeight="1" x14ac:dyDescent="0.15">
      <c r="B46" s="609" t="s">
        <v>402</v>
      </c>
      <c r="C46" s="609"/>
      <c r="D46" s="609"/>
      <c r="E46" s="609"/>
      <c r="F46" s="609"/>
    </row>
    <row r="47" spans="1:7" ht="12.75" customHeight="1" x14ac:dyDescent="0.15">
      <c r="B47" s="609" t="s">
        <v>403</v>
      </c>
      <c r="C47" s="609"/>
      <c r="D47" s="609"/>
      <c r="E47" s="609"/>
      <c r="F47" s="609"/>
    </row>
    <row r="48" spans="1:7" ht="24" customHeight="1" x14ac:dyDescent="0.15">
      <c r="B48" s="563" t="s">
        <v>93</v>
      </c>
      <c r="C48" s="563"/>
      <c r="D48" s="563"/>
      <c r="E48" s="563"/>
      <c r="F48" s="563"/>
      <c r="G48" s="19"/>
    </row>
    <row r="49" spans="2:7" x14ac:dyDescent="0.15">
      <c r="B49" s="611"/>
      <c r="C49" s="611"/>
      <c r="D49" s="611"/>
      <c r="E49" s="611"/>
      <c r="F49" s="611"/>
      <c r="G49" s="19"/>
    </row>
    <row r="50" spans="2:7" x14ac:dyDescent="0.15">
      <c r="B50" s="609"/>
      <c r="C50" s="609"/>
      <c r="D50" s="609"/>
      <c r="E50" s="609"/>
      <c r="F50" s="609"/>
    </row>
  </sheetData>
  <mergeCells count="19">
    <mergeCell ref="B50:F50"/>
    <mergeCell ref="B44:F44"/>
    <mergeCell ref="B45:F45"/>
    <mergeCell ref="B46:F46"/>
    <mergeCell ref="B47:F47"/>
    <mergeCell ref="B48:F48"/>
    <mergeCell ref="B49:F49"/>
    <mergeCell ref="A39:B39"/>
    <mergeCell ref="A2:F2"/>
    <mergeCell ref="A4:F4"/>
    <mergeCell ref="A6:B6"/>
    <mergeCell ref="A9:B10"/>
    <mergeCell ref="C9:C10"/>
    <mergeCell ref="D9:F9"/>
    <mergeCell ref="A11:B11"/>
    <mergeCell ref="A12:A14"/>
    <mergeCell ref="A15:A22"/>
    <mergeCell ref="A23:A30"/>
    <mergeCell ref="A31:A38"/>
  </mergeCells>
  <phoneticPr fontId="4"/>
  <printOptions horizontalCentered="1"/>
  <pageMargins left="0.23622047244094491" right="0.23622047244094491" top="0.74803149606299213" bottom="0.74803149606299213" header="0.31496062992125984" footer="0.31496062992125984"/>
  <pageSetup paperSize="9" scale="98"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opLeftCell="A2" zoomScaleNormal="100" workbookViewId="0">
      <selection activeCell="H34" sqref="H34"/>
    </sheetView>
  </sheetViews>
  <sheetFormatPr defaultRowHeight="11.25" x14ac:dyDescent="0.15"/>
  <cols>
    <col min="1" max="1" width="1.375" style="13" customWidth="1"/>
    <col min="2" max="2" width="3.375" style="13" customWidth="1"/>
    <col min="3" max="3" width="1.25" style="13" customWidth="1"/>
    <col min="4" max="4" width="25.625" style="13" customWidth="1"/>
    <col min="5" max="7" width="15.625" style="13" customWidth="1"/>
    <col min="8" max="8" width="13.75" style="13" customWidth="1"/>
    <col min="9" max="11" width="15.625" style="13" customWidth="1"/>
    <col min="12" max="256" width="9" style="13"/>
    <col min="257" max="257" width="14.875" style="13" customWidth="1"/>
    <col min="258" max="258" width="3.375" style="13" customWidth="1"/>
    <col min="259" max="259" width="15.5" style="13" customWidth="1"/>
    <col min="260" max="260" width="8.125" style="13" customWidth="1"/>
    <col min="261" max="263" width="14" style="13" customWidth="1"/>
    <col min="264" max="264" width="9" style="13"/>
    <col min="265" max="267" width="10.5" style="13" customWidth="1"/>
    <col min="268" max="512" width="9" style="13"/>
    <col min="513" max="513" width="14.875" style="13" customWidth="1"/>
    <col min="514" max="514" width="3.375" style="13" customWidth="1"/>
    <col min="515" max="515" width="15.5" style="13" customWidth="1"/>
    <col min="516" max="516" width="8.125" style="13" customWidth="1"/>
    <col min="517" max="519" width="14" style="13" customWidth="1"/>
    <col min="520" max="520" width="9" style="13"/>
    <col min="521" max="523" width="10.5" style="13" customWidth="1"/>
    <col min="524" max="768" width="9" style="13"/>
    <col min="769" max="769" width="14.875" style="13" customWidth="1"/>
    <col min="770" max="770" width="3.375" style="13" customWidth="1"/>
    <col min="771" max="771" width="15.5" style="13" customWidth="1"/>
    <col min="772" max="772" width="8.125" style="13" customWidth="1"/>
    <col min="773" max="775" width="14" style="13" customWidth="1"/>
    <col min="776" max="776" width="9" style="13"/>
    <col min="777" max="779" width="10.5" style="13" customWidth="1"/>
    <col min="780" max="1024" width="9" style="13"/>
    <col min="1025" max="1025" width="14.875" style="13" customWidth="1"/>
    <col min="1026" max="1026" width="3.375" style="13" customWidth="1"/>
    <col min="1027" max="1027" width="15.5" style="13" customWidth="1"/>
    <col min="1028" max="1028" width="8.125" style="13" customWidth="1"/>
    <col min="1029" max="1031" width="14" style="13" customWidth="1"/>
    <col min="1032" max="1032" width="9" style="13"/>
    <col min="1033" max="1035" width="10.5" style="13" customWidth="1"/>
    <col min="1036" max="1280" width="9" style="13"/>
    <col min="1281" max="1281" width="14.875" style="13" customWidth="1"/>
    <col min="1282" max="1282" width="3.375" style="13" customWidth="1"/>
    <col min="1283" max="1283" width="15.5" style="13" customWidth="1"/>
    <col min="1284" max="1284" width="8.125" style="13" customWidth="1"/>
    <col min="1285" max="1287" width="14" style="13" customWidth="1"/>
    <col min="1288" max="1288" width="9" style="13"/>
    <col min="1289" max="1291" width="10.5" style="13" customWidth="1"/>
    <col min="1292" max="1536" width="9" style="13"/>
    <col min="1537" max="1537" width="14.875" style="13" customWidth="1"/>
    <col min="1538" max="1538" width="3.375" style="13" customWidth="1"/>
    <col min="1539" max="1539" width="15.5" style="13" customWidth="1"/>
    <col min="1540" max="1540" width="8.125" style="13" customWidth="1"/>
    <col min="1541" max="1543" width="14" style="13" customWidth="1"/>
    <col min="1544" max="1544" width="9" style="13"/>
    <col min="1545" max="1547" width="10.5" style="13" customWidth="1"/>
    <col min="1548" max="1792" width="9" style="13"/>
    <col min="1793" max="1793" width="14.875" style="13" customWidth="1"/>
    <col min="1794" max="1794" width="3.375" style="13" customWidth="1"/>
    <col min="1795" max="1795" width="15.5" style="13" customWidth="1"/>
    <col min="1796" max="1796" width="8.125" style="13" customWidth="1"/>
    <col min="1797" max="1799" width="14" style="13" customWidth="1"/>
    <col min="1800" max="1800" width="9" style="13"/>
    <col min="1801" max="1803" width="10.5" style="13" customWidth="1"/>
    <col min="1804" max="2048" width="9" style="13"/>
    <col min="2049" max="2049" width="14.875" style="13" customWidth="1"/>
    <col min="2050" max="2050" width="3.375" style="13" customWidth="1"/>
    <col min="2051" max="2051" width="15.5" style="13" customWidth="1"/>
    <col min="2052" max="2052" width="8.125" style="13" customWidth="1"/>
    <col min="2053" max="2055" width="14" style="13" customWidth="1"/>
    <col min="2056" max="2056" width="9" style="13"/>
    <col min="2057" max="2059" width="10.5" style="13" customWidth="1"/>
    <col min="2060" max="2304" width="9" style="13"/>
    <col min="2305" max="2305" width="14.875" style="13" customWidth="1"/>
    <col min="2306" max="2306" width="3.375" style="13" customWidth="1"/>
    <col min="2307" max="2307" width="15.5" style="13" customWidth="1"/>
    <col min="2308" max="2308" width="8.125" style="13" customWidth="1"/>
    <col min="2309" max="2311" width="14" style="13" customWidth="1"/>
    <col min="2312" max="2312" width="9" style="13"/>
    <col min="2313" max="2315" width="10.5" style="13" customWidth="1"/>
    <col min="2316" max="2560" width="9" style="13"/>
    <col min="2561" max="2561" width="14.875" style="13" customWidth="1"/>
    <col min="2562" max="2562" width="3.375" style="13" customWidth="1"/>
    <col min="2563" max="2563" width="15.5" style="13" customWidth="1"/>
    <col min="2564" max="2564" width="8.125" style="13" customWidth="1"/>
    <col min="2565" max="2567" width="14" style="13" customWidth="1"/>
    <col min="2568" max="2568" width="9" style="13"/>
    <col min="2569" max="2571" width="10.5" style="13" customWidth="1"/>
    <col min="2572" max="2816" width="9" style="13"/>
    <col min="2817" max="2817" width="14.875" style="13" customWidth="1"/>
    <col min="2818" max="2818" width="3.375" style="13" customWidth="1"/>
    <col min="2819" max="2819" width="15.5" style="13" customWidth="1"/>
    <col min="2820" max="2820" width="8.125" style="13" customWidth="1"/>
    <col min="2821" max="2823" width="14" style="13" customWidth="1"/>
    <col min="2824" max="2824" width="9" style="13"/>
    <col min="2825" max="2827" width="10.5" style="13" customWidth="1"/>
    <col min="2828" max="3072" width="9" style="13"/>
    <col min="3073" max="3073" width="14.875" style="13" customWidth="1"/>
    <col min="3074" max="3074" width="3.375" style="13" customWidth="1"/>
    <col min="3075" max="3075" width="15.5" style="13" customWidth="1"/>
    <col min="3076" max="3076" width="8.125" style="13" customWidth="1"/>
    <col min="3077" max="3079" width="14" style="13" customWidth="1"/>
    <col min="3080" max="3080" width="9" style="13"/>
    <col min="3081" max="3083" width="10.5" style="13" customWidth="1"/>
    <col min="3084" max="3328" width="9" style="13"/>
    <col min="3329" max="3329" width="14.875" style="13" customWidth="1"/>
    <col min="3330" max="3330" width="3.375" style="13" customWidth="1"/>
    <col min="3331" max="3331" width="15.5" style="13" customWidth="1"/>
    <col min="3332" max="3332" width="8.125" style="13" customWidth="1"/>
    <col min="3333" max="3335" width="14" style="13" customWidth="1"/>
    <col min="3336" max="3336" width="9" style="13"/>
    <col min="3337" max="3339" width="10.5" style="13" customWidth="1"/>
    <col min="3340" max="3584" width="9" style="13"/>
    <col min="3585" max="3585" width="14.875" style="13" customWidth="1"/>
    <col min="3586" max="3586" width="3.375" style="13" customWidth="1"/>
    <col min="3587" max="3587" width="15.5" style="13" customWidth="1"/>
    <col min="3588" max="3588" width="8.125" style="13" customWidth="1"/>
    <col min="3589" max="3591" width="14" style="13" customWidth="1"/>
    <col min="3592" max="3592" width="9" style="13"/>
    <col min="3593" max="3595" width="10.5" style="13" customWidth="1"/>
    <col min="3596" max="3840" width="9" style="13"/>
    <col min="3841" max="3841" width="14.875" style="13" customWidth="1"/>
    <col min="3842" max="3842" width="3.375" style="13" customWidth="1"/>
    <col min="3843" max="3843" width="15.5" style="13" customWidth="1"/>
    <col min="3844" max="3844" width="8.125" style="13" customWidth="1"/>
    <col min="3845" max="3847" width="14" style="13" customWidth="1"/>
    <col min="3848" max="3848" width="9" style="13"/>
    <col min="3849" max="3851" width="10.5" style="13" customWidth="1"/>
    <col min="3852" max="4096" width="9" style="13"/>
    <col min="4097" max="4097" width="14.875" style="13" customWidth="1"/>
    <col min="4098" max="4098" width="3.375" style="13" customWidth="1"/>
    <col min="4099" max="4099" width="15.5" style="13" customWidth="1"/>
    <col min="4100" max="4100" width="8.125" style="13" customWidth="1"/>
    <col min="4101" max="4103" width="14" style="13" customWidth="1"/>
    <col min="4104" max="4104" width="9" style="13"/>
    <col min="4105" max="4107" width="10.5" style="13" customWidth="1"/>
    <col min="4108" max="4352" width="9" style="13"/>
    <col min="4353" max="4353" width="14.875" style="13" customWidth="1"/>
    <col min="4354" max="4354" width="3.375" style="13" customWidth="1"/>
    <col min="4355" max="4355" width="15.5" style="13" customWidth="1"/>
    <col min="4356" max="4356" width="8.125" style="13" customWidth="1"/>
    <col min="4357" max="4359" width="14" style="13" customWidth="1"/>
    <col min="4360" max="4360" width="9" style="13"/>
    <col min="4361" max="4363" width="10.5" style="13" customWidth="1"/>
    <col min="4364" max="4608" width="9" style="13"/>
    <col min="4609" max="4609" width="14.875" style="13" customWidth="1"/>
    <col min="4610" max="4610" width="3.375" style="13" customWidth="1"/>
    <col min="4611" max="4611" width="15.5" style="13" customWidth="1"/>
    <col min="4612" max="4612" width="8.125" style="13" customWidth="1"/>
    <col min="4613" max="4615" width="14" style="13" customWidth="1"/>
    <col min="4616" max="4616" width="9" style="13"/>
    <col min="4617" max="4619" width="10.5" style="13" customWidth="1"/>
    <col min="4620" max="4864" width="9" style="13"/>
    <col min="4865" max="4865" width="14.875" style="13" customWidth="1"/>
    <col min="4866" max="4866" width="3.375" style="13" customWidth="1"/>
    <col min="4867" max="4867" width="15.5" style="13" customWidth="1"/>
    <col min="4868" max="4868" width="8.125" style="13" customWidth="1"/>
    <col min="4869" max="4871" width="14" style="13" customWidth="1"/>
    <col min="4872" max="4872" width="9" style="13"/>
    <col min="4873" max="4875" width="10.5" style="13" customWidth="1"/>
    <col min="4876" max="5120" width="9" style="13"/>
    <col min="5121" max="5121" width="14.875" style="13" customWidth="1"/>
    <col min="5122" max="5122" width="3.375" style="13" customWidth="1"/>
    <col min="5123" max="5123" width="15.5" style="13" customWidth="1"/>
    <col min="5124" max="5124" width="8.125" style="13" customWidth="1"/>
    <col min="5125" max="5127" width="14" style="13" customWidth="1"/>
    <col min="5128" max="5128" width="9" style="13"/>
    <col min="5129" max="5131" width="10.5" style="13" customWidth="1"/>
    <col min="5132" max="5376" width="9" style="13"/>
    <col min="5377" max="5377" width="14.875" style="13" customWidth="1"/>
    <col min="5378" max="5378" width="3.375" style="13" customWidth="1"/>
    <col min="5379" max="5379" width="15.5" style="13" customWidth="1"/>
    <col min="5380" max="5380" width="8.125" style="13" customWidth="1"/>
    <col min="5381" max="5383" width="14" style="13" customWidth="1"/>
    <col min="5384" max="5384" width="9" style="13"/>
    <col min="5385" max="5387" width="10.5" style="13" customWidth="1"/>
    <col min="5388" max="5632" width="9" style="13"/>
    <col min="5633" max="5633" width="14.875" style="13" customWidth="1"/>
    <col min="5634" max="5634" width="3.375" style="13" customWidth="1"/>
    <col min="5635" max="5635" width="15.5" style="13" customWidth="1"/>
    <col min="5636" max="5636" width="8.125" style="13" customWidth="1"/>
    <col min="5637" max="5639" width="14" style="13" customWidth="1"/>
    <col min="5640" max="5640" width="9" style="13"/>
    <col min="5641" max="5643" width="10.5" style="13" customWidth="1"/>
    <col min="5644" max="5888" width="9" style="13"/>
    <col min="5889" max="5889" width="14.875" style="13" customWidth="1"/>
    <col min="5890" max="5890" width="3.375" style="13" customWidth="1"/>
    <col min="5891" max="5891" width="15.5" style="13" customWidth="1"/>
    <col min="5892" max="5892" width="8.125" style="13" customWidth="1"/>
    <col min="5893" max="5895" width="14" style="13" customWidth="1"/>
    <col min="5896" max="5896" width="9" style="13"/>
    <col min="5897" max="5899" width="10.5" style="13" customWidth="1"/>
    <col min="5900" max="6144" width="9" style="13"/>
    <col min="6145" max="6145" width="14.875" style="13" customWidth="1"/>
    <col min="6146" max="6146" width="3.375" style="13" customWidth="1"/>
    <col min="6147" max="6147" width="15.5" style="13" customWidth="1"/>
    <col min="6148" max="6148" width="8.125" style="13" customWidth="1"/>
    <col min="6149" max="6151" width="14" style="13" customWidth="1"/>
    <col min="6152" max="6152" width="9" style="13"/>
    <col min="6153" max="6155" width="10.5" style="13" customWidth="1"/>
    <col min="6156" max="6400" width="9" style="13"/>
    <col min="6401" max="6401" width="14.875" style="13" customWidth="1"/>
    <col min="6402" max="6402" width="3.375" style="13" customWidth="1"/>
    <col min="6403" max="6403" width="15.5" style="13" customWidth="1"/>
    <col min="6404" max="6404" width="8.125" style="13" customWidth="1"/>
    <col min="6405" max="6407" width="14" style="13" customWidth="1"/>
    <col min="6408" max="6408" width="9" style="13"/>
    <col min="6409" max="6411" width="10.5" style="13" customWidth="1"/>
    <col min="6412" max="6656" width="9" style="13"/>
    <col min="6657" max="6657" width="14.875" style="13" customWidth="1"/>
    <col min="6658" max="6658" width="3.375" style="13" customWidth="1"/>
    <col min="6659" max="6659" width="15.5" style="13" customWidth="1"/>
    <col min="6660" max="6660" width="8.125" style="13" customWidth="1"/>
    <col min="6661" max="6663" width="14" style="13" customWidth="1"/>
    <col min="6664" max="6664" width="9" style="13"/>
    <col min="6665" max="6667" width="10.5" style="13" customWidth="1"/>
    <col min="6668" max="6912" width="9" style="13"/>
    <col min="6913" max="6913" width="14.875" style="13" customWidth="1"/>
    <col min="6914" max="6914" width="3.375" style="13" customWidth="1"/>
    <col min="6915" max="6915" width="15.5" style="13" customWidth="1"/>
    <col min="6916" max="6916" width="8.125" style="13" customWidth="1"/>
    <col min="6917" max="6919" width="14" style="13" customWidth="1"/>
    <col min="6920" max="6920" width="9" style="13"/>
    <col min="6921" max="6923" width="10.5" style="13" customWidth="1"/>
    <col min="6924" max="7168" width="9" style="13"/>
    <col min="7169" max="7169" width="14.875" style="13" customWidth="1"/>
    <col min="7170" max="7170" width="3.375" style="13" customWidth="1"/>
    <col min="7171" max="7171" width="15.5" style="13" customWidth="1"/>
    <col min="7172" max="7172" width="8.125" style="13" customWidth="1"/>
    <col min="7173" max="7175" width="14" style="13" customWidth="1"/>
    <col min="7176" max="7176" width="9" style="13"/>
    <col min="7177" max="7179" width="10.5" style="13" customWidth="1"/>
    <col min="7180" max="7424" width="9" style="13"/>
    <col min="7425" max="7425" width="14.875" style="13" customWidth="1"/>
    <col min="7426" max="7426" width="3.375" style="13" customWidth="1"/>
    <col min="7427" max="7427" width="15.5" style="13" customWidth="1"/>
    <col min="7428" max="7428" width="8.125" style="13" customWidth="1"/>
    <col min="7429" max="7431" width="14" style="13" customWidth="1"/>
    <col min="7432" max="7432" width="9" style="13"/>
    <col min="7433" max="7435" width="10.5" style="13" customWidth="1"/>
    <col min="7436" max="7680" width="9" style="13"/>
    <col min="7681" max="7681" width="14.875" style="13" customWidth="1"/>
    <col min="7682" max="7682" width="3.375" style="13" customWidth="1"/>
    <col min="7683" max="7683" width="15.5" style="13" customWidth="1"/>
    <col min="7684" max="7684" width="8.125" style="13" customWidth="1"/>
    <col min="7685" max="7687" width="14" style="13" customWidth="1"/>
    <col min="7688" max="7688" width="9" style="13"/>
    <col min="7689" max="7691" width="10.5" style="13" customWidth="1"/>
    <col min="7692" max="7936" width="9" style="13"/>
    <col min="7937" max="7937" width="14.875" style="13" customWidth="1"/>
    <col min="7938" max="7938" width="3.375" style="13" customWidth="1"/>
    <col min="7939" max="7939" width="15.5" style="13" customWidth="1"/>
    <col min="7940" max="7940" width="8.125" style="13" customWidth="1"/>
    <col min="7941" max="7943" width="14" style="13" customWidth="1"/>
    <col min="7944" max="7944" width="9" style="13"/>
    <col min="7945" max="7947" width="10.5" style="13" customWidth="1"/>
    <col min="7948" max="8192" width="9" style="13"/>
    <col min="8193" max="8193" width="14.875" style="13" customWidth="1"/>
    <col min="8194" max="8194" width="3.375" style="13" customWidth="1"/>
    <col min="8195" max="8195" width="15.5" style="13" customWidth="1"/>
    <col min="8196" max="8196" width="8.125" style="13" customWidth="1"/>
    <col min="8197" max="8199" width="14" style="13" customWidth="1"/>
    <col min="8200" max="8200" width="9" style="13"/>
    <col min="8201" max="8203" width="10.5" style="13" customWidth="1"/>
    <col min="8204" max="8448" width="9" style="13"/>
    <col min="8449" max="8449" width="14.875" style="13" customWidth="1"/>
    <col min="8450" max="8450" width="3.375" style="13" customWidth="1"/>
    <col min="8451" max="8451" width="15.5" style="13" customWidth="1"/>
    <col min="8452" max="8452" width="8.125" style="13" customWidth="1"/>
    <col min="8453" max="8455" width="14" style="13" customWidth="1"/>
    <col min="8456" max="8456" width="9" style="13"/>
    <col min="8457" max="8459" width="10.5" style="13" customWidth="1"/>
    <col min="8460" max="8704" width="9" style="13"/>
    <col min="8705" max="8705" width="14.875" style="13" customWidth="1"/>
    <col min="8706" max="8706" width="3.375" style="13" customWidth="1"/>
    <col min="8707" max="8707" width="15.5" style="13" customWidth="1"/>
    <col min="8708" max="8708" width="8.125" style="13" customWidth="1"/>
    <col min="8709" max="8711" width="14" style="13" customWidth="1"/>
    <col min="8712" max="8712" width="9" style="13"/>
    <col min="8713" max="8715" width="10.5" style="13" customWidth="1"/>
    <col min="8716" max="8960" width="9" style="13"/>
    <col min="8961" max="8961" width="14.875" style="13" customWidth="1"/>
    <col min="8962" max="8962" width="3.375" style="13" customWidth="1"/>
    <col min="8963" max="8963" width="15.5" style="13" customWidth="1"/>
    <col min="8964" max="8964" width="8.125" style="13" customWidth="1"/>
    <col min="8965" max="8967" width="14" style="13" customWidth="1"/>
    <col min="8968" max="8968" width="9" style="13"/>
    <col min="8969" max="8971" width="10.5" style="13" customWidth="1"/>
    <col min="8972" max="9216" width="9" style="13"/>
    <col min="9217" max="9217" width="14.875" style="13" customWidth="1"/>
    <col min="9218" max="9218" width="3.375" style="13" customWidth="1"/>
    <col min="9219" max="9219" width="15.5" style="13" customWidth="1"/>
    <col min="9220" max="9220" width="8.125" style="13" customWidth="1"/>
    <col min="9221" max="9223" width="14" style="13" customWidth="1"/>
    <col min="9224" max="9224" width="9" style="13"/>
    <col min="9225" max="9227" width="10.5" style="13" customWidth="1"/>
    <col min="9228" max="9472" width="9" style="13"/>
    <col min="9473" max="9473" width="14.875" style="13" customWidth="1"/>
    <col min="9474" max="9474" width="3.375" style="13" customWidth="1"/>
    <col min="9475" max="9475" width="15.5" style="13" customWidth="1"/>
    <col min="9476" max="9476" width="8.125" style="13" customWidth="1"/>
    <col min="9477" max="9479" width="14" style="13" customWidth="1"/>
    <col min="9480" max="9480" width="9" style="13"/>
    <col min="9481" max="9483" width="10.5" style="13" customWidth="1"/>
    <col min="9484" max="9728" width="9" style="13"/>
    <col min="9729" max="9729" width="14.875" style="13" customWidth="1"/>
    <col min="9730" max="9730" width="3.375" style="13" customWidth="1"/>
    <col min="9731" max="9731" width="15.5" style="13" customWidth="1"/>
    <col min="9732" max="9732" width="8.125" style="13" customWidth="1"/>
    <col min="9733" max="9735" width="14" style="13" customWidth="1"/>
    <col min="9736" max="9736" width="9" style="13"/>
    <col min="9737" max="9739" width="10.5" style="13" customWidth="1"/>
    <col min="9740" max="9984" width="9" style="13"/>
    <col min="9985" max="9985" width="14.875" style="13" customWidth="1"/>
    <col min="9986" max="9986" width="3.375" style="13" customWidth="1"/>
    <col min="9987" max="9987" width="15.5" style="13" customWidth="1"/>
    <col min="9988" max="9988" width="8.125" style="13" customWidth="1"/>
    <col min="9989" max="9991" width="14" style="13" customWidth="1"/>
    <col min="9992" max="9992" width="9" style="13"/>
    <col min="9993" max="9995" width="10.5" style="13" customWidth="1"/>
    <col min="9996" max="10240" width="9" style="13"/>
    <col min="10241" max="10241" width="14.875" style="13" customWidth="1"/>
    <col min="10242" max="10242" width="3.375" style="13" customWidth="1"/>
    <col min="10243" max="10243" width="15.5" style="13" customWidth="1"/>
    <col min="10244" max="10244" width="8.125" style="13" customWidth="1"/>
    <col min="10245" max="10247" width="14" style="13" customWidth="1"/>
    <col min="10248" max="10248" width="9" style="13"/>
    <col min="10249" max="10251" width="10.5" style="13" customWidth="1"/>
    <col min="10252" max="10496" width="9" style="13"/>
    <col min="10497" max="10497" width="14.875" style="13" customWidth="1"/>
    <col min="10498" max="10498" width="3.375" style="13" customWidth="1"/>
    <col min="10499" max="10499" width="15.5" style="13" customWidth="1"/>
    <col min="10500" max="10500" width="8.125" style="13" customWidth="1"/>
    <col min="10501" max="10503" width="14" style="13" customWidth="1"/>
    <col min="10504" max="10504" width="9" style="13"/>
    <col min="10505" max="10507" width="10.5" style="13" customWidth="1"/>
    <col min="10508" max="10752" width="9" style="13"/>
    <col min="10753" max="10753" width="14.875" style="13" customWidth="1"/>
    <col min="10754" max="10754" width="3.375" style="13" customWidth="1"/>
    <col min="10755" max="10755" width="15.5" style="13" customWidth="1"/>
    <col min="10756" max="10756" width="8.125" style="13" customWidth="1"/>
    <col min="10757" max="10759" width="14" style="13" customWidth="1"/>
    <col min="10760" max="10760" width="9" style="13"/>
    <col min="10761" max="10763" width="10.5" style="13" customWidth="1"/>
    <col min="10764" max="11008" width="9" style="13"/>
    <col min="11009" max="11009" width="14.875" style="13" customWidth="1"/>
    <col min="11010" max="11010" width="3.375" style="13" customWidth="1"/>
    <col min="11011" max="11011" width="15.5" style="13" customWidth="1"/>
    <col min="11012" max="11012" width="8.125" style="13" customWidth="1"/>
    <col min="11013" max="11015" width="14" style="13" customWidth="1"/>
    <col min="11016" max="11016" width="9" style="13"/>
    <col min="11017" max="11019" width="10.5" style="13" customWidth="1"/>
    <col min="11020" max="11264" width="9" style="13"/>
    <col min="11265" max="11265" width="14.875" style="13" customWidth="1"/>
    <col min="11266" max="11266" width="3.375" style="13" customWidth="1"/>
    <col min="11267" max="11267" width="15.5" style="13" customWidth="1"/>
    <col min="11268" max="11268" width="8.125" style="13" customWidth="1"/>
    <col min="11269" max="11271" width="14" style="13" customWidth="1"/>
    <col min="11272" max="11272" width="9" style="13"/>
    <col min="11273" max="11275" width="10.5" style="13" customWidth="1"/>
    <col min="11276" max="11520" width="9" style="13"/>
    <col min="11521" max="11521" width="14.875" style="13" customWidth="1"/>
    <col min="11522" max="11522" width="3.375" style="13" customWidth="1"/>
    <col min="11523" max="11523" width="15.5" style="13" customWidth="1"/>
    <col min="11524" max="11524" width="8.125" style="13" customWidth="1"/>
    <col min="11525" max="11527" width="14" style="13" customWidth="1"/>
    <col min="11528" max="11528" width="9" style="13"/>
    <col min="11529" max="11531" width="10.5" style="13" customWidth="1"/>
    <col min="11532" max="11776" width="9" style="13"/>
    <col min="11777" max="11777" width="14.875" style="13" customWidth="1"/>
    <col min="11778" max="11778" width="3.375" style="13" customWidth="1"/>
    <col min="11779" max="11779" width="15.5" style="13" customWidth="1"/>
    <col min="11780" max="11780" width="8.125" style="13" customWidth="1"/>
    <col min="11781" max="11783" width="14" style="13" customWidth="1"/>
    <col min="11784" max="11784" width="9" style="13"/>
    <col min="11785" max="11787" width="10.5" style="13" customWidth="1"/>
    <col min="11788" max="12032" width="9" style="13"/>
    <col min="12033" max="12033" width="14.875" style="13" customWidth="1"/>
    <col min="12034" max="12034" width="3.375" style="13" customWidth="1"/>
    <col min="12035" max="12035" width="15.5" style="13" customWidth="1"/>
    <col min="12036" max="12036" width="8.125" style="13" customWidth="1"/>
    <col min="12037" max="12039" width="14" style="13" customWidth="1"/>
    <col min="12040" max="12040" width="9" style="13"/>
    <col min="12041" max="12043" width="10.5" style="13" customWidth="1"/>
    <col min="12044" max="12288" width="9" style="13"/>
    <col min="12289" max="12289" width="14.875" style="13" customWidth="1"/>
    <col min="12290" max="12290" width="3.375" style="13" customWidth="1"/>
    <col min="12291" max="12291" width="15.5" style="13" customWidth="1"/>
    <col min="12292" max="12292" width="8.125" style="13" customWidth="1"/>
    <col min="12293" max="12295" width="14" style="13" customWidth="1"/>
    <col min="12296" max="12296" width="9" style="13"/>
    <col min="12297" max="12299" width="10.5" style="13" customWidth="1"/>
    <col min="12300" max="12544" width="9" style="13"/>
    <col min="12545" max="12545" width="14.875" style="13" customWidth="1"/>
    <col min="12546" max="12546" width="3.375" style="13" customWidth="1"/>
    <col min="12547" max="12547" width="15.5" style="13" customWidth="1"/>
    <col min="12548" max="12548" width="8.125" style="13" customWidth="1"/>
    <col min="12549" max="12551" width="14" style="13" customWidth="1"/>
    <col min="12552" max="12552" width="9" style="13"/>
    <col min="12553" max="12555" width="10.5" style="13" customWidth="1"/>
    <col min="12556" max="12800" width="9" style="13"/>
    <col min="12801" max="12801" width="14.875" style="13" customWidth="1"/>
    <col min="12802" max="12802" width="3.375" style="13" customWidth="1"/>
    <col min="12803" max="12803" width="15.5" style="13" customWidth="1"/>
    <col min="12804" max="12804" width="8.125" style="13" customWidth="1"/>
    <col min="12805" max="12807" width="14" style="13" customWidth="1"/>
    <col min="12808" max="12808" width="9" style="13"/>
    <col min="12809" max="12811" width="10.5" style="13" customWidth="1"/>
    <col min="12812" max="13056" width="9" style="13"/>
    <col min="13057" max="13057" width="14.875" style="13" customWidth="1"/>
    <col min="13058" max="13058" width="3.375" style="13" customWidth="1"/>
    <col min="13059" max="13059" width="15.5" style="13" customWidth="1"/>
    <col min="13060" max="13060" width="8.125" style="13" customWidth="1"/>
    <col min="13061" max="13063" width="14" style="13" customWidth="1"/>
    <col min="13064" max="13064" width="9" style="13"/>
    <col min="13065" max="13067" width="10.5" style="13" customWidth="1"/>
    <col min="13068" max="13312" width="9" style="13"/>
    <col min="13313" max="13313" width="14.875" style="13" customWidth="1"/>
    <col min="13314" max="13314" width="3.375" style="13" customWidth="1"/>
    <col min="13315" max="13315" width="15.5" style="13" customWidth="1"/>
    <col min="13316" max="13316" width="8.125" style="13" customWidth="1"/>
    <col min="13317" max="13319" width="14" style="13" customWidth="1"/>
    <col min="13320" max="13320" width="9" style="13"/>
    <col min="13321" max="13323" width="10.5" style="13" customWidth="1"/>
    <col min="13324" max="13568" width="9" style="13"/>
    <col min="13569" max="13569" width="14.875" style="13" customWidth="1"/>
    <col min="13570" max="13570" width="3.375" style="13" customWidth="1"/>
    <col min="13571" max="13571" width="15.5" style="13" customWidth="1"/>
    <col min="13572" max="13572" width="8.125" style="13" customWidth="1"/>
    <col min="13573" max="13575" width="14" style="13" customWidth="1"/>
    <col min="13576" max="13576" width="9" style="13"/>
    <col min="13577" max="13579" width="10.5" style="13" customWidth="1"/>
    <col min="13580" max="13824" width="9" style="13"/>
    <col min="13825" max="13825" width="14.875" style="13" customWidth="1"/>
    <col min="13826" max="13826" width="3.375" style="13" customWidth="1"/>
    <col min="13827" max="13827" width="15.5" style="13" customWidth="1"/>
    <col min="13828" max="13828" width="8.125" style="13" customWidth="1"/>
    <col min="13829" max="13831" width="14" style="13" customWidth="1"/>
    <col min="13832" max="13832" width="9" style="13"/>
    <col min="13833" max="13835" width="10.5" style="13" customWidth="1"/>
    <col min="13836" max="14080" width="9" style="13"/>
    <col min="14081" max="14081" width="14.875" style="13" customWidth="1"/>
    <col min="14082" max="14082" width="3.375" style="13" customWidth="1"/>
    <col min="14083" max="14083" width="15.5" style="13" customWidth="1"/>
    <col min="14084" max="14084" width="8.125" style="13" customWidth="1"/>
    <col min="14085" max="14087" width="14" style="13" customWidth="1"/>
    <col min="14088" max="14088" width="9" style="13"/>
    <col min="14089" max="14091" width="10.5" style="13" customWidth="1"/>
    <col min="14092" max="14336" width="9" style="13"/>
    <col min="14337" max="14337" width="14.875" style="13" customWidth="1"/>
    <col min="14338" max="14338" width="3.375" style="13" customWidth="1"/>
    <col min="14339" max="14339" width="15.5" style="13" customWidth="1"/>
    <col min="14340" max="14340" width="8.125" style="13" customWidth="1"/>
    <col min="14341" max="14343" width="14" style="13" customWidth="1"/>
    <col min="14344" max="14344" width="9" style="13"/>
    <col min="14345" max="14347" width="10.5" style="13" customWidth="1"/>
    <col min="14348" max="14592" width="9" style="13"/>
    <col min="14593" max="14593" width="14.875" style="13" customWidth="1"/>
    <col min="14594" max="14594" width="3.375" style="13" customWidth="1"/>
    <col min="14595" max="14595" width="15.5" style="13" customWidth="1"/>
    <col min="14596" max="14596" width="8.125" style="13" customWidth="1"/>
    <col min="14597" max="14599" width="14" style="13" customWidth="1"/>
    <col min="14600" max="14600" width="9" style="13"/>
    <col min="14601" max="14603" width="10.5" style="13" customWidth="1"/>
    <col min="14604" max="14848" width="9" style="13"/>
    <col min="14849" max="14849" width="14.875" style="13" customWidth="1"/>
    <col min="14850" max="14850" width="3.375" style="13" customWidth="1"/>
    <col min="14851" max="14851" width="15.5" style="13" customWidth="1"/>
    <col min="14852" max="14852" width="8.125" style="13" customWidth="1"/>
    <col min="14853" max="14855" width="14" style="13" customWidth="1"/>
    <col min="14856" max="14856" width="9" style="13"/>
    <col min="14857" max="14859" width="10.5" style="13" customWidth="1"/>
    <col min="14860" max="15104" width="9" style="13"/>
    <col min="15105" max="15105" width="14.875" style="13" customWidth="1"/>
    <col min="15106" max="15106" width="3.375" style="13" customWidth="1"/>
    <col min="15107" max="15107" width="15.5" style="13" customWidth="1"/>
    <col min="15108" max="15108" width="8.125" style="13" customWidth="1"/>
    <col min="15109" max="15111" width="14" style="13" customWidth="1"/>
    <col min="15112" max="15112" width="9" style="13"/>
    <col min="15113" max="15115" width="10.5" style="13" customWidth="1"/>
    <col min="15116" max="15360" width="9" style="13"/>
    <col min="15361" max="15361" width="14.875" style="13" customWidth="1"/>
    <col min="15362" max="15362" width="3.375" style="13" customWidth="1"/>
    <col min="15363" max="15363" width="15.5" style="13" customWidth="1"/>
    <col min="15364" max="15364" width="8.125" style="13" customWidth="1"/>
    <col min="15365" max="15367" width="14" style="13" customWidth="1"/>
    <col min="15368" max="15368" width="9" style="13"/>
    <col min="15369" max="15371" width="10.5" style="13" customWidth="1"/>
    <col min="15372" max="15616" width="9" style="13"/>
    <col min="15617" max="15617" width="14.875" style="13" customWidth="1"/>
    <col min="15618" max="15618" width="3.375" style="13" customWidth="1"/>
    <col min="15619" max="15619" width="15.5" style="13" customWidth="1"/>
    <col min="15620" max="15620" width="8.125" style="13" customWidth="1"/>
    <col min="15621" max="15623" width="14" style="13" customWidth="1"/>
    <col min="15624" max="15624" width="9" style="13"/>
    <col min="15625" max="15627" width="10.5" style="13" customWidth="1"/>
    <col min="15628" max="15872" width="9" style="13"/>
    <col min="15873" max="15873" width="14.875" style="13" customWidth="1"/>
    <col min="15874" max="15874" width="3.375" style="13" customWidth="1"/>
    <col min="15875" max="15875" width="15.5" style="13" customWidth="1"/>
    <col min="15876" max="15876" width="8.125" style="13" customWidth="1"/>
    <col min="15877" max="15879" width="14" style="13" customWidth="1"/>
    <col min="15880" max="15880" width="9" style="13"/>
    <col min="15881" max="15883" width="10.5" style="13" customWidth="1"/>
    <col min="15884" max="16128" width="9" style="13"/>
    <col min="16129" max="16129" width="14.875" style="13" customWidth="1"/>
    <col min="16130" max="16130" width="3.375" style="13" customWidth="1"/>
    <col min="16131" max="16131" width="15.5" style="13" customWidth="1"/>
    <col min="16132" max="16132" width="8.125" style="13" customWidth="1"/>
    <col min="16133" max="16135" width="14" style="13" customWidth="1"/>
    <col min="16136" max="16136" width="9" style="13"/>
    <col min="16137" max="16139" width="10.5" style="13" customWidth="1"/>
    <col min="16140" max="16384" width="9" style="13"/>
  </cols>
  <sheetData>
    <row r="1" spans="2:11" ht="13.5" x14ac:dyDescent="0.15">
      <c r="K1" s="199" t="s">
        <v>303</v>
      </c>
    </row>
    <row r="2" spans="2:11" ht="17.25" x14ac:dyDescent="0.15">
      <c r="B2" s="498" t="s">
        <v>230</v>
      </c>
      <c r="C2" s="498"/>
      <c r="D2" s="499"/>
      <c r="E2" s="499"/>
      <c r="F2" s="499"/>
      <c r="G2" s="499"/>
      <c r="H2" s="499"/>
      <c r="I2" s="499"/>
      <c r="J2" s="499"/>
      <c r="K2" s="499"/>
    </row>
    <row r="3" spans="2:11" ht="9.75" customHeight="1" x14ac:dyDescent="0.2">
      <c r="B3" s="200"/>
      <c r="C3" s="200"/>
      <c r="D3" s="150"/>
      <c r="E3" s="150"/>
      <c r="F3" s="150"/>
      <c r="G3" s="150"/>
      <c r="H3" s="150"/>
      <c r="I3" s="150"/>
      <c r="J3" s="150"/>
      <c r="K3" s="150"/>
    </row>
    <row r="4" spans="2:11" ht="12" x14ac:dyDescent="0.2">
      <c r="B4" s="556" t="str">
        <f>'別紙3(①)借入金'!$B$4</f>
        <v>（自）平成２８年４月１日　　（至）平成２９年３月３１日</v>
      </c>
      <c r="C4" s="556"/>
      <c r="D4" s="556"/>
      <c r="E4" s="556"/>
      <c r="F4" s="556"/>
      <c r="G4" s="556"/>
      <c r="H4" s="556"/>
      <c r="I4" s="556"/>
      <c r="J4" s="556"/>
      <c r="K4" s="556"/>
    </row>
    <row r="5" spans="2:11" ht="10.5" customHeight="1" x14ac:dyDescent="0.2">
      <c r="B5" s="153"/>
      <c r="C5" s="153"/>
      <c r="D5" s="153"/>
      <c r="E5" s="153"/>
      <c r="F5" s="153"/>
      <c r="G5" s="153"/>
      <c r="H5" s="153"/>
      <c r="I5" s="153"/>
      <c r="J5" s="153"/>
      <c r="K5" s="153"/>
    </row>
    <row r="6" spans="2:11" ht="13.15" x14ac:dyDescent="0.2">
      <c r="B6" s="502" t="str">
        <f>'別紙3(①)借入金'!$B$6</f>
        <v>社会福祉法人  希望福祉会</v>
      </c>
      <c r="C6" s="502"/>
      <c r="D6" s="502"/>
      <c r="E6" s="612"/>
    </row>
    <row r="7" spans="2:11" ht="13.5" customHeight="1" x14ac:dyDescent="0.15">
      <c r="K7" s="49" t="s">
        <v>19</v>
      </c>
    </row>
    <row r="8" spans="2:11" s="15" customFormat="1" ht="26.25" customHeight="1" x14ac:dyDescent="0.15">
      <c r="B8" s="601" t="s">
        <v>94</v>
      </c>
      <c r="C8" s="613"/>
      <c r="D8" s="614"/>
      <c r="E8" s="557" t="s">
        <v>95</v>
      </c>
      <c r="F8" s="557"/>
      <c r="G8" s="557"/>
      <c r="H8" s="557" t="s">
        <v>40</v>
      </c>
      <c r="I8" s="557" t="s">
        <v>96</v>
      </c>
      <c r="J8" s="557"/>
      <c r="K8" s="557"/>
    </row>
    <row r="9" spans="2:11" ht="28.5" customHeight="1" x14ac:dyDescent="0.15">
      <c r="B9" s="615"/>
      <c r="C9" s="616"/>
      <c r="D9" s="617"/>
      <c r="E9" s="154" t="s">
        <v>97</v>
      </c>
      <c r="F9" s="155" t="s">
        <v>98</v>
      </c>
      <c r="G9" s="43" t="s">
        <v>99</v>
      </c>
      <c r="H9" s="557"/>
      <c r="I9" s="108" t="s">
        <v>471</v>
      </c>
      <c r="J9" s="108"/>
      <c r="K9" s="108"/>
    </row>
    <row r="10" spans="2:11" s="35" customFormat="1" ht="24.95" customHeight="1" x14ac:dyDescent="0.15">
      <c r="B10" s="561" t="s">
        <v>100</v>
      </c>
      <c r="C10" s="621"/>
      <c r="D10" s="562"/>
      <c r="E10" s="44"/>
      <c r="F10" s="44"/>
      <c r="G10" s="44"/>
      <c r="H10" s="135">
        <f>SUM(I10:K10)</f>
        <v>742665</v>
      </c>
      <c r="I10" s="120">
        <v>742665</v>
      </c>
      <c r="J10" s="120">
        <v>0</v>
      </c>
      <c r="K10" s="120">
        <v>0</v>
      </c>
    </row>
    <row r="11" spans="2:11" s="35" customFormat="1" ht="24.95" customHeight="1" x14ac:dyDescent="0.15">
      <c r="B11" s="558" t="s">
        <v>101</v>
      </c>
      <c r="C11" s="623" t="s">
        <v>497</v>
      </c>
      <c r="D11" s="614"/>
      <c r="E11" s="121"/>
      <c r="F11" s="121">
        <v>1000000</v>
      </c>
      <c r="G11" s="121"/>
      <c r="H11" s="143">
        <f>SUM(I11:K11)</f>
        <v>1000000</v>
      </c>
      <c r="I11" s="121">
        <v>1000000</v>
      </c>
      <c r="J11" s="121"/>
      <c r="K11" s="121"/>
    </row>
    <row r="12" spans="2:11" s="35" customFormat="1" ht="24.95" customHeight="1" x14ac:dyDescent="0.15">
      <c r="B12" s="608"/>
      <c r="C12" s="624"/>
      <c r="D12" s="625"/>
      <c r="E12" s="122"/>
      <c r="F12" s="122"/>
      <c r="G12" s="122"/>
      <c r="H12" s="144">
        <f t="shared" ref="H12:H14" si="0">SUM(I12:K12)</f>
        <v>0</v>
      </c>
      <c r="I12" s="122"/>
      <c r="J12" s="122"/>
      <c r="K12" s="122"/>
    </row>
    <row r="13" spans="2:11" s="35" customFormat="1" ht="24.95" customHeight="1" x14ac:dyDescent="0.15">
      <c r="B13" s="608"/>
      <c r="C13" s="624"/>
      <c r="D13" s="625"/>
      <c r="E13" s="122"/>
      <c r="F13" s="122"/>
      <c r="G13" s="122"/>
      <c r="H13" s="144">
        <f t="shared" si="0"/>
        <v>0</v>
      </c>
      <c r="I13" s="122"/>
      <c r="J13" s="122"/>
      <c r="K13" s="122"/>
    </row>
    <row r="14" spans="2:11" s="35" customFormat="1" ht="24.95" customHeight="1" x14ac:dyDescent="0.15">
      <c r="B14" s="608"/>
      <c r="C14" s="626"/>
      <c r="D14" s="627"/>
      <c r="E14" s="123"/>
      <c r="F14" s="123"/>
      <c r="G14" s="123"/>
      <c r="H14" s="145">
        <f t="shared" si="0"/>
        <v>0</v>
      </c>
      <c r="I14" s="123"/>
      <c r="J14" s="123"/>
      <c r="K14" s="123"/>
    </row>
    <row r="15" spans="2:11" s="35" customFormat="1" ht="24.95" customHeight="1" x14ac:dyDescent="0.15">
      <c r="B15" s="559"/>
      <c r="C15" s="615" t="s">
        <v>102</v>
      </c>
      <c r="D15" s="617"/>
      <c r="E15" s="60"/>
      <c r="F15" s="60"/>
      <c r="G15" s="60"/>
      <c r="H15" s="136">
        <f>SUM(H11:H14)</f>
        <v>1000000</v>
      </c>
      <c r="I15" s="136">
        <f t="shared" ref="I15:K15" si="1">SUM(I11:I14)</f>
        <v>1000000</v>
      </c>
      <c r="J15" s="136">
        <f t="shared" si="1"/>
        <v>0</v>
      </c>
      <c r="K15" s="136">
        <f t="shared" si="1"/>
        <v>0</v>
      </c>
    </row>
    <row r="16" spans="2:11" s="35" customFormat="1" ht="6" customHeight="1" x14ac:dyDescent="0.15">
      <c r="B16" s="628" t="s">
        <v>103</v>
      </c>
      <c r="C16" s="112"/>
      <c r="D16" s="115"/>
      <c r="E16" s="618"/>
      <c r="F16" s="618"/>
      <c r="G16" s="618"/>
      <c r="H16" s="142"/>
      <c r="I16" s="61"/>
      <c r="J16" s="61"/>
      <c r="K16" s="61"/>
    </row>
    <row r="17" spans="2:11" s="35" customFormat="1" ht="24.95" customHeight="1" x14ac:dyDescent="0.15">
      <c r="B17" s="629"/>
      <c r="C17" s="113"/>
      <c r="D17" s="118" t="s">
        <v>104</v>
      </c>
      <c r="E17" s="619"/>
      <c r="F17" s="619"/>
      <c r="G17" s="619"/>
      <c r="H17" s="144">
        <f>SUM(I17:K17)</f>
        <v>146638</v>
      </c>
      <c r="I17" s="124">
        <v>146638</v>
      </c>
      <c r="J17" s="124"/>
      <c r="K17" s="124"/>
    </row>
    <row r="18" spans="2:11" s="35" customFormat="1" ht="24.95" customHeight="1" x14ac:dyDescent="0.15">
      <c r="B18" s="629"/>
      <c r="C18" s="113"/>
      <c r="D18" s="116" t="s">
        <v>105</v>
      </c>
      <c r="E18" s="619"/>
      <c r="F18" s="619"/>
      <c r="G18" s="619"/>
      <c r="H18" s="144">
        <f t="shared" ref="H18:H19" si="2">SUM(I18:K18)</f>
        <v>0</v>
      </c>
      <c r="I18" s="124"/>
      <c r="J18" s="124"/>
      <c r="K18" s="124"/>
    </row>
    <row r="19" spans="2:11" s="35" customFormat="1" ht="24.95" customHeight="1" x14ac:dyDescent="0.15">
      <c r="B19" s="629"/>
      <c r="C19" s="114"/>
      <c r="D19" s="117"/>
      <c r="E19" s="620"/>
      <c r="F19" s="620"/>
      <c r="G19" s="620"/>
      <c r="H19" s="145">
        <f t="shared" si="2"/>
        <v>0</v>
      </c>
      <c r="I19" s="125"/>
      <c r="J19" s="125"/>
      <c r="K19" s="125"/>
    </row>
    <row r="20" spans="2:11" s="35" customFormat="1" ht="24.95" customHeight="1" x14ac:dyDescent="0.15">
      <c r="B20" s="630"/>
      <c r="C20" s="561" t="s">
        <v>106</v>
      </c>
      <c r="D20" s="562"/>
      <c r="E20" s="62"/>
      <c r="F20" s="62"/>
      <c r="G20" s="62"/>
      <c r="H20" s="136">
        <f>SUM(H17:H19)</f>
        <v>146638</v>
      </c>
      <c r="I20" s="136">
        <f t="shared" ref="I20:K20" si="3">SUM(I17:I19)</f>
        <v>146638</v>
      </c>
      <c r="J20" s="136">
        <f t="shared" si="3"/>
        <v>0</v>
      </c>
      <c r="K20" s="136">
        <f t="shared" si="3"/>
        <v>0</v>
      </c>
    </row>
    <row r="21" spans="2:11" s="35" customFormat="1" ht="24.95" customHeight="1" x14ac:dyDescent="0.15">
      <c r="B21" s="561" t="s">
        <v>107</v>
      </c>
      <c r="C21" s="621"/>
      <c r="D21" s="562"/>
      <c r="E21" s="62"/>
      <c r="F21" s="62"/>
      <c r="G21" s="62"/>
      <c r="H21" s="136">
        <f>H10+H15-H20</f>
        <v>1596027</v>
      </c>
      <c r="I21" s="136">
        <f>I10+I15-I20</f>
        <v>1596027</v>
      </c>
      <c r="J21" s="136">
        <f>J10+J15-J20</f>
        <v>0</v>
      </c>
      <c r="K21" s="136">
        <f>K10+K15-K20</f>
        <v>0</v>
      </c>
    </row>
    <row r="22" spans="2:11" x14ac:dyDescent="0.15">
      <c r="B22" s="622" t="s">
        <v>405</v>
      </c>
      <c r="C22" s="622"/>
      <c r="D22" s="622"/>
      <c r="E22" s="622"/>
      <c r="F22" s="622"/>
      <c r="G22" s="622"/>
      <c r="H22" s="622"/>
      <c r="I22" s="622"/>
      <c r="J22" s="622"/>
      <c r="K22" s="622"/>
    </row>
    <row r="23" spans="2:11" ht="17.25" customHeight="1" x14ac:dyDescent="0.15">
      <c r="B23" s="563"/>
      <c r="C23" s="563"/>
      <c r="D23" s="563"/>
      <c r="E23" s="563"/>
      <c r="F23" s="563"/>
      <c r="G23" s="563"/>
      <c r="H23" s="563"/>
      <c r="I23" s="563"/>
      <c r="J23" s="563"/>
      <c r="K23" s="563"/>
    </row>
  </sheetData>
  <mergeCells count="21">
    <mergeCell ref="F16:F19"/>
    <mergeCell ref="G16:G19"/>
    <mergeCell ref="B21:D21"/>
    <mergeCell ref="B22:K23"/>
    <mergeCell ref="B10:D10"/>
    <mergeCell ref="B11:B15"/>
    <mergeCell ref="C11:D11"/>
    <mergeCell ref="C12:D12"/>
    <mergeCell ref="C13:D13"/>
    <mergeCell ref="C14:D14"/>
    <mergeCell ref="C15:D15"/>
    <mergeCell ref="C20:D20"/>
    <mergeCell ref="B16:B20"/>
    <mergeCell ref="E16:E19"/>
    <mergeCell ref="B2:K2"/>
    <mergeCell ref="B4:K4"/>
    <mergeCell ref="B6:E6"/>
    <mergeCell ref="B8:D9"/>
    <mergeCell ref="E8:G8"/>
    <mergeCell ref="H8:H9"/>
    <mergeCell ref="I8:K8"/>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H34" sqref="H34"/>
    </sheetView>
  </sheetViews>
  <sheetFormatPr defaultRowHeight="11.25" x14ac:dyDescent="0.15"/>
  <cols>
    <col min="1" max="1" width="18.75" style="1" customWidth="1"/>
    <col min="2" max="2" width="16.625" style="1" customWidth="1"/>
    <col min="3" max="3" width="2.125" style="1" customWidth="1"/>
    <col min="4" max="4" width="12.625" style="1" customWidth="1"/>
    <col min="5" max="5" width="2.125" style="1" customWidth="1"/>
    <col min="6" max="6" width="16.625" style="1" customWidth="1"/>
    <col min="7" max="7" width="2.125" style="1" customWidth="1"/>
    <col min="8" max="8" width="12.625" style="1" customWidth="1"/>
    <col min="9" max="9" width="2.125" style="1" customWidth="1"/>
    <col min="10" max="10" width="16.875" style="1" customWidth="1"/>
    <col min="11" max="11" width="17.5" style="1" customWidth="1"/>
    <col min="12" max="259" width="9" style="1"/>
    <col min="260" max="260" width="12.25" style="1" customWidth="1"/>
    <col min="261" max="261" width="11.875" style="1" customWidth="1"/>
    <col min="262" max="262" width="8.75" style="1" customWidth="1"/>
    <col min="263" max="263" width="4" style="1" customWidth="1"/>
    <col min="264" max="265" width="10.625" style="1" customWidth="1"/>
    <col min="266" max="266" width="11.875" style="1" customWidth="1"/>
    <col min="267" max="267" width="8.25" style="1" customWidth="1"/>
    <col min="268" max="515" width="9" style="1"/>
    <col min="516" max="516" width="12.25" style="1" customWidth="1"/>
    <col min="517" max="517" width="11.875" style="1" customWidth="1"/>
    <col min="518" max="518" width="8.75" style="1" customWidth="1"/>
    <col min="519" max="519" width="4" style="1" customWidth="1"/>
    <col min="520" max="521" width="10.625" style="1" customWidth="1"/>
    <col min="522" max="522" width="11.875" style="1" customWidth="1"/>
    <col min="523" max="523" width="8.25" style="1" customWidth="1"/>
    <col min="524" max="771" width="9" style="1"/>
    <col min="772" max="772" width="12.25" style="1" customWidth="1"/>
    <col min="773" max="773" width="11.875" style="1" customWidth="1"/>
    <col min="774" max="774" width="8.75" style="1" customWidth="1"/>
    <col min="775" max="775" width="4" style="1" customWidth="1"/>
    <col min="776" max="777" width="10.625" style="1" customWidth="1"/>
    <col min="778" max="778" width="11.875" style="1" customWidth="1"/>
    <col min="779" max="779" width="8.25" style="1" customWidth="1"/>
    <col min="780" max="1027" width="9" style="1"/>
    <col min="1028" max="1028" width="12.25" style="1" customWidth="1"/>
    <col min="1029" max="1029" width="11.875" style="1" customWidth="1"/>
    <col min="1030" max="1030" width="8.75" style="1" customWidth="1"/>
    <col min="1031" max="1031" width="4" style="1" customWidth="1"/>
    <col min="1032" max="1033" width="10.625" style="1" customWidth="1"/>
    <col min="1034" max="1034" width="11.875" style="1" customWidth="1"/>
    <col min="1035" max="1035" width="8.25" style="1" customWidth="1"/>
    <col min="1036" max="1283" width="9" style="1"/>
    <col min="1284" max="1284" width="12.25" style="1" customWidth="1"/>
    <col min="1285" max="1285" width="11.875" style="1" customWidth="1"/>
    <col min="1286" max="1286" width="8.75" style="1" customWidth="1"/>
    <col min="1287" max="1287" width="4" style="1" customWidth="1"/>
    <col min="1288" max="1289" width="10.625" style="1" customWidth="1"/>
    <col min="1290" max="1290" width="11.875" style="1" customWidth="1"/>
    <col min="1291" max="1291" width="8.25" style="1" customWidth="1"/>
    <col min="1292" max="1539" width="9" style="1"/>
    <col min="1540" max="1540" width="12.25" style="1" customWidth="1"/>
    <col min="1541" max="1541" width="11.875" style="1" customWidth="1"/>
    <col min="1542" max="1542" width="8.75" style="1" customWidth="1"/>
    <col min="1543" max="1543" width="4" style="1" customWidth="1"/>
    <col min="1544" max="1545" width="10.625" style="1" customWidth="1"/>
    <col min="1546" max="1546" width="11.875" style="1" customWidth="1"/>
    <col min="1547" max="1547" width="8.25" style="1" customWidth="1"/>
    <col min="1548" max="1795" width="9" style="1"/>
    <col min="1796" max="1796" width="12.25" style="1" customWidth="1"/>
    <col min="1797" max="1797" width="11.875" style="1" customWidth="1"/>
    <col min="1798" max="1798" width="8.75" style="1" customWidth="1"/>
    <col min="1799" max="1799" width="4" style="1" customWidth="1"/>
    <col min="1800" max="1801" width="10.625" style="1" customWidth="1"/>
    <col min="1802" max="1802" width="11.875" style="1" customWidth="1"/>
    <col min="1803" max="1803" width="8.25" style="1" customWidth="1"/>
    <col min="1804" max="2051" width="9" style="1"/>
    <col min="2052" max="2052" width="12.25" style="1" customWidth="1"/>
    <col min="2053" max="2053" width="11.875" style="1" customWidth="1"/>
    <col min="2054" max="2054" width="8.75" style="1" customWidth="1"/>
    <col min="2055" max="2055" width="4" style="1" customWidth="1"/>
    <col min="2056" max="2057" width="10.625" style="1" customWidth="1"/>
    <col min="2058" max="2058" width="11.875" style="1" customWidth="1"/>
    <col min="2059" max="2059" width="8.25" style="1" customWidth="1"/>
    <col min="2060" max="2307" width="9" style="1"/>
    <col min="2308" max="2308" width="12.25" style="1" customWidth="1"/>
    <col min="2309" max="2309" width="11.875" style="1" customWidth="1"/>
    <col min="2310" max="2310" width="8.75" style="1" customWidth="1"/>
    <col min="2311" max="2311" width="4" style="1" customWidth="1"/>
    <col min="2312" max="2313" width="10.625" style="1" customWidth="1"/>
    <col min="2314" max="2314" width="11.875" style="1" customWidth="1"/>
    <col min="2315" max="2315" width="8.25" style="1" customWidth="1"/>
    <col min="2316" max="2563" width="9" style="1"/>
    <col min="2564" max="2564" width="12.25" style="1" customWidth="1"/>
    <col min="2565" max="2565" width="11.875" style="1" customWidth="1"/>
    <col min="2566" max="2566" width="8.75" style="1" customWidth="1"/>
    <col min="2567" max="2567" width="4" style="1" customWidth="1"/>
    <col min="2568" max="2569" width="10.625" style="1" customWidth="1"/>
    <col min="2570" max="2570" width="11.875" style="1" customWidth="1"/>
    <col min="2571" max="2571" width="8.25" style="1" customWidth="1"/>
    <col min="2572" max="2819" width="9" style="1"/>
    <col min="2820" max="2820" width="12.25" style="1" customWidth="1"/>
    <col min="2821" max="2821" width="11.875" style="1" customWidth="1"/>
    <col min="2822" max="2822" width="8.75" style="1" customWidth="1"/>
    <col min="2823" max="2823" width="4" style="1" customWidth="1"/>
    <col min="2824" max="2825" width="10.625" style="1" customWidth="1"/>
    <col min="2826" max="2826" width="11.875" style="1" customWidth="1"/>
    <col min="2827" max="2827" width="8.25" style="1" customWidth="1"/>
    <col min="2828" max="3075" width="9" style="1"/>
    <col min="3076" max="3076" width="12.25" style="1" customWidth="1"/>
    <col min="3077" max="3077" width="11.875" style="1" customWidth="1"/>
    <col min="3078" max="3078" width="8.75" style="1" customWidth="1"/>
    <col min="3079" max="3079" width="4" style="1" customWidth="1"/>
    <col min="3080" max="3081" width="10.625" style="1" customWidth="1"/>
    <col min="3082" max="3082" width="11.875" style="1" customWidth="1"/>
    <col min="3083" max="3083" width="8.25" style="1" customWidth="1"/>
    <col min="3084" max="3331" width="9" style="1"/>
    <col min="3332" max="3332" width="12.25" style="1" customWidth="1"/>
    <col min="3333" max="3333" width="11.875" style="1" customWidth="1"/>
    <col min="3334" max="3334" width="8.75" style="1" customWidth="1"/>
    <col min="3335" max="3335" width="4" style="1" customWidth="1"/>
    <col min="3336" max="3337" width="10.625" style="1" customWidth="1"/>
    <col min="3338" max="3338" width="11.875" style="1" customWidth="1"/>
    <col min="3339" max="3339" width="8.25" style="1" customWidth="1"/>
    <col min="3340" max="3587" width="9" style="1"/>
    <col min="3588" max="3588" width="12.25" style="1" customWidth="1"/>
    <col min="3589" max="3589" width="11.875" style="1" customWidth="1"/>
    <col min="3590" max="3590" width="8.75" style="1" customWidth="1"/>
    <col min="3591" max="3591" width="4" style="1" customWidth="1"/>
    <col min="3592" max="3593" width="10.625" style="1" customWidth="1"/>
    <col min="3594" max="3594" width="11.875" style="1" customWidth="1"/>
    <col min="3595" max="3595" width="8.25" style="1" customWidth="1"/>
    <col min="3596" max="3843" width="9" style="1"/>
    <col min="3844" max="3844" width="12.25" style="1" customWidth="1"/>
    <col min="3845" max="3845" width="11.875" style="1" customWidth="1"/>
    <col min="3846" max="3846" width="8.75" style="1" customWidth="1"/>
    <col min="3847" max="3847" width="4" style="1" customWidth="1"/>
    <col min="3848" max="3849" width="10.625" style="1" customWidth="1"/>
    <col min="3850" max="3850" width="11.875" style="1" customWidth="1"/>
    <col min="3851" max="3851" width="8.25" style="1" customWidth="1"/>
    <col min="3852" max="4099" width="9" style="1"/>
    <col min="4100" max="4100" width="12.25" style="1" customWidth="1"/>
    <col min="4101" max="4101" width="11.875" style="1" customWidth="1"/>
    <col min="4102" max="4102" width="8.75" style="1" customWidth="1"/>
    <col min="4103" max="4103" width="4" style="1" customWidth="1"/>
    <col min="4104" max="4105" width="10.625" style="1" customWidth="1"/>
    <col min="4106" max="4106" width="11.875" style="1" customWidth="1"/>
    <col min="4107" max="4107" width="8.25" style="1" customWidth="1"/>
    <col min="4108" max="4355" width="9" style="1"/>
    <col min="4356" max="4356" width="12.25" style="1" customWidth="1"/>
    <col min="4357" max="4357" width="11.875" style="1" customWidth="1"/>
    <col min="4358" max="4358" width="8.75" style="1" customWidth="1"/>
    <col min="4359" max="4359" width="4" style="1" customWidth="1"/>
    <col min="4360" max="4361" width="10.625" style="1" customWidth="1"/>
    <col min="4362" max="4362" width="11.875" style="1" customWidth="1"/>
    <col min="4363" max="4363" width="8.25" style="1" customWidth="1"/>
    <col min="4364" max="4611" width="9" style="1"/>
    <col min="4612" max="4612" width="12.25" style="1" customWidth="1"/>
    <col min="4613" max="4613" width="11.875" style="1" customWidth="1"/>
    <col min="4614" max="4614" width="8.75" style="1" customWidth="1"/>
    <col min="4615" max="4615" width="4" style="1" customWidth="1"/>
    <col min="4616" max="4617" width="10.625" style="1" customWidth="1"/>
    <col min="4618" max="4618" width="11.875" style="1" customWidth="1"/>
    <col min="4619" max="4619" width="8.25" style="1" customWidth="1"/>
    <col min="4620" max="4867" width="9" style="1"/>
    <col min="4868" max="4868" width="12.25" style="1" customWidth="1"/>
    <col min="4869" max="4869" width="11.875" style="1" customWidth="1"/>
    <col min="4870" max="4870" width="8.75" style="1" customWidth="1"/>
    <col min="4871" max="4871" width="4" style="1" customWidth="1"/>
    <col min="4872" max="4873" width="10.625" style="1" customWidth="1"/>
    <col min="4874" max="4874" width="11.875" style="1" customWidth="1"/>
    <col min="4875" max="4875" width="8.25" style="1" customWidth="1"/>
    <col min="4876" max="5123" width="9" style="1"/>
    <col min="5124" max="5124" width="12.25" style="1" customWidth="1"/>
    <col min="5125" max="5125" width="11.875" style="1" customWidth="1"/>
    <col min="5126" max="5126" width="8.75" style="1" customWidth="1"/>
    <col min="5127" max="5127" width="4" style="1" customWidth="1"/>
    <col min="5128" max="5129" width="10.625" style="1" customWidth="1"/>
    <col min="5130" max="5130" width="11.875" style="1" customWidth="1"/>
    <col min="5131" max="5131" width="8.25" style="1" customWidth="1"/>
    <col min="5132" max="5379" width="9" style="1"/>
    <col min="5380" max="5380" width="12.25" style="1" customWidth="1"/>
    <col min="5381" max="5381" width="11.875" style="1" customWidth="1"/>
    <col min="5382" max="5382" width="8.75" style="1" customWidth="1"/>
    <col min="5383" max="5383" width="4" style="1" customWidth="1"/>
    <col min="5384" max="5385" width="10.625" style="1" customWidth="1"/>
    <col min="5386" max="5386" width="11.875" style="1" customWidth="1"/>
    <col min="5387" max="5387" width="8.25" style="1" customWidth="1"/>
    <col min="5388" max="5635" width="9" style="1"/>
    <col min="5636" max="5636" width="12.25" style="1" customWidth="1"/>
    <col min="5637" max="5637" width="11.875" style="1" customWidth="1"/>
    <col min="5638" max="5638" width="8.75" style="1" customWidth="1"/>
    <col min="5639" max="5639" width="4" style="1" customWidth="1"/>
    <col min="5640" max="5641" width="10.625" style="1" customWidth="1"/>
    <col min="5642" max="5642" width="11.875" style="1" customWidth="1"/>
    <col min="5643" max="5643" width="8.25" style="1" customWidth="1"/>
    <col min="5644" max="5891" width="9" style="1"/>
    <col min="5892" max="5892" width="12.25" style="1" customWidth="1"/>
    <col min="5893" max="5893" width="11.875" style="1" customWidth="1"/>
    <col min="5894" max="5894" width="8.75" style="1" customWidth="1"/>
    <col min="5895" max="5895" width="4" style="1" customWidth="1"/>
    <col min="5896" max="5897" width="10.625" style="1" customWidth="1"/>
    <col min="5898" max="5898" width="11.875" style="1" customWidth="1"/>
    <col min="5899" max="5899" width="8.25" style="1" customWidth="1"/>
    <col min="5900" max="6147" width="9" style="1"/>
    <col min="6148" max="6148" width="12.25" style="1" customWidth="1"/>
    <col min="6149" max="6149" width="11.875" style="1" customWidth="1"/>
    <col min="6150" max="6150" width="8.75" style="1" customWidth="1"/>
    <col min="6151" max="6151" width="4" style="1" customWidth="1"/>
    <col min="6152" max="6153" width="10.625" style="1" customWidth="1"/>
    <col min="6154" max="6154" width="11.875" style="1" customWidth="1"/>
    <col min="6155" max="6155" width="8.25" style="1" customWidth="1"/>
    <col min="6156" max="6403" width="9" style="1"/>
    <col min="6404" max="6404" width="12.25" style="1" customWidth="1"/>
    <col min="6405" max="6405" width="11.875" style="1" customWidth="1"/>
    <col min="6406" max="6406" width="8.75" style="1" customWidth="1"/>
    <col min="6407" max="6407" width="4" style="1" customWidth="1"/>
    <col min="6408" max="6409" width="10.625" style="1" customWidth="1"/>
    <col min="6410" max="6410" width="11.875" style="1" customWidth="1"/>
    <col min="6411" max="6411" width="8.25" style="1" customWidth="1"/>
    <col min="6412" max="6659" width="9" style="1"/>
    <col min="6660" max="6660" width="12.25" style="1" customWidth="1"/>
    <col min="6661" max="6661" width="11.875" style="1" customWidth="1"/>
    <col min="6662" max="6662" width="8.75" style="1" customWidth="1"/>
    <col min="6663" max="6663" width="4" style="1" customWidth="1"/>
    <col min="6664" max="6665" width="10.625" style="1" customWidth="1"/>
    <col min="6666" max="6666" width="11.875" style="1" customWidth="1"/>
    <col min="6667" max="6667" width="8.25" style="1" customWidth="1"/>
    <col min="6668" max="6915" width="9" style="1"/>
    <col min="6916" max="6916" width="12.25" style="1" customWidth="1"/>
    <col min="6917" max="6917" width="11.875" style="1" customWidth="1"/>
    <col min="6918" max="6918" width="8.75" style="1" customWidth="1"/>
    <col min="6919" max="6919" width="4" style="1" customWidth="1"/>
    <col min="6920" max="6921" width="10.625" style="1" customWidth="1"/>
    <col min="6922" max="6922" width="11.875" style="1" customWidth="1"/>
    <col min="6923" max="6923" width="8.25" style="1" customWidth="1"/>
    <col min="6924" max="7171" width="9" style="1"/>
    <col min="7172" max="7172" width="12.25" style="1" customWidth="1"/>
    <col min="7173" max="7173" width="11.875" style="1" customWidth="1"/>
    <col min="7174" max="7174" width="8.75" style="1" customWidth="1"/>
    <col min="7175" max="7175" width="4" style="1" customWidth="1"/>
    <col min="7176" max="7177" width="10.625" style="1" customWidth="1"/>
    <col min="7178" max="7178" width="11.875" style="1" customWidth="1"/>
    <col min="7179" max="7179" width="8.25" style="1" customWidth="1"/>
    <col min="7180" max="7427" width="9" style="1"/>
    <col min="7428" max="7428" width="12.25" style="1" customWidth="1"/>
    <col min="7429" max="7429" width="11.875" style="1" customWidth="1"/>
    <col min="7430" max="7430" width="8.75" style="1" customWidth="1"/>
    <col min="7431" max="7431" width="4" style="1" customWidth="1"/>
    <col min="7432" max="7433" width="10.625" style="1" customWidth="1"/>
    <col min="7434" max="7434" width="11.875" style="1" customWidth="1"/>
    <col min="7435" max="7435" width="8.25" style="1" customWidth="1"/>
    <col min="7436" max="7683" width="9" style="1"/>
    <col min="7684" max="7684" width="12.25" style="1" customWidth="1"/>
    <col min="7685" max="7685" width="11.875" style="1" customWidth="1"/>
    <col min="7686" max="7686" width="8.75" style="1" customWidth="1"/>
    <col min="7687" max="7687" width="4" style="1" customWidth="1"/>
    <col min="7688" max="7689" width="10.625" style="1" customWidth="1"/>
    <col min="7690" max="7690" width="11.875" style="1" customWidth="1"/>
    <col min="7691" max="7691" width="8.25" style="1" customWidth="1"/>
    <col min="7692" max="7939" width="9" style="1"/>
    <col min="7940" max="7940" width="12.25" style="1" customWidth="1"/>
    <col min="7941" max="7941" width="11.875" style="1" customWidth="1"/>
    <col min="7942" max="7942" width="8.75" style="1" customWidth="1"/>
    <col min="7943" max="7943" width="4" style="1" customWidth="1"/>
    <col min="7944" max="7945" width="10.625" style="1" customWidth="1"/>
    <col min="7946" max="7946" width="11.875" style="1" customWidth="1"/>
    <col min="7947" max="7947" width="8.25" style="1" customWidth="1"/>
    <col min="7948" max="8195" width="9" style="1"/>
    <col min="8196" max="8196" width="12.25" style="1" customWidth="1"/>
    <col min="8197" max="8197" width="11.875" style="1" customWidth="1"/>
    <col min="8198" max="8198" width="8.75" style="1" customWidth="1"/>
    <col min="8199" max="8199" width="4" style="1" customWidth="1"/>
    <col min="8200" max="8201" width="10.625" style="1" customWidth="1"/>
    <col min="8202" max="8202" width="11.875" style="1" customWidth="1"/>
    <col min="8203" max="8203" width="8.25" style="1" customWidth="1"/>
    <col min="8204" max="8451" width="9" style="1"/>
    <col min="8452" max="8452" width="12.25" style="1" customWidth="1"/>
    <col min="8453" max="8453" width="11.875" style="1" customWidth="1"/>
    <col min="8454" max="8454" width="8.75" style="1" customWidth="1"/>
    <col min="8455" max="8455" width="4" style="1" customWidth="1"/>
    <col min="8456" max="8457" width="10.625" style="1" customWidth="1"/>
    <col min="8458" max="8458" width="11.875" style="1" customWidth="1"/>
    <col min="8459" max="8459" width="8.25" style="1" customWidth="1"/>
    <col min="8460" max="8707" width="9" style="1"/>
    <col min="8708" max="8708" width="12.25" style="1" customWidth="1"/>
    <col min="8709" max="8709" width="11.875" style="1" customWidth="1"/>
    <col min="8710" max="8710" width="8.75" style="1" customWidth="1"/>
    <col min="8711" max="8711" width="4" style="1" customWidth="1"/>
    <col min="8712" max="8713" width="10.625" style="1" customWidth="1"/>
    <col min="8714" max="8714" width="11.875" style="1" customWidth="1"/>
    <col min="8715" max="8715" width="8.25" style="1" customWidth="1"/>
    <col min="8716" max="8963" width="9" style="1"/>
    <col min="8964" max="8964" width="12.25" style="1" customWidth="1"/>
    <col min="8965" max="8965" width="11.875" style="1" customWidth="1"/>
    <col min="8966" max="8966" width="8.75" style="1" customWidth="1"/>
    <col min="8967" max="8967" width="4" style="1" customWidth="1"/>
    <col min="8968" max="8969" width="10.625" style="1" customWidth="1"/>
    <col min="8970" max="8970" width="11.875" style="1" customWidth="1"/>
    <col min="8971" max="8971" width="8.25" style="1" customWidth="1"/>
    <col min="8972" max="9219" width="9" style="1"/>
    <col min="9220" max="9220" width="12.25" style="1" customWidth="1"/>
    <col min="9221" max="9221" width="11.875" style="1" customWidth="1"/>
    <col min="9222" max="9222" width="8.75" style="1" customWidth="1"/>
    <col min="9223" max="9223" width="4" style="1" customWidth="1"/>
    <col min="9224" max="9225" width="10.625" style="1" customWidth="1"/>
    <col min="9226" max="9226" width="11.875" style="1" customWidth="1"/>
    <col min="9227" max="9227" width="8.25" style="1" customWidth="1"/>
    <col min="9228" max="9475" width="9" style="1"/>
    <col min="9476" max="9476" width="12.25" style="1" customWidth="1"/>
    <col min="9477" max="9477" width="11.875" style="1" customWidth="1"/>
    <col min="9478" max="9478" width="8.75" style="1" customWidth="1"/>
    <col min="9479" max="9479" width="4" style="1" customWidth="1"/>
    <col min="9480" max="9481" width="10.625" style="1" customWidth="1"/>
    <col min="9482" max="9482" width="11.875" style="1" customWidth="1"/>
    <col min="9483" max="9483" width="8.25" style="1" customWidth="1"/>
    <col min="9484" max="9731" width="9" style="1"/>
    <col min="9732" max="9732" width="12.25" style="1" customWidth="1"/>
    <col min="9733" max="9733" width="11.875" style="1" customWidth="1"/>
    <col min="9734" max="9734" width="8.75" style="1" customWidth="1"/>
    <col min="9735" max="9735" width="4" style="1" customWidth="1"/>
    <col min="9736" max="9737" width="10.625" style="1" customWidth="1"/>
    <col min="9738" max="9738" width="11.875" style="1" customWidth="1"/>
    <col min="9739" max="9739" width="8.25" style="1" customWidth="1"/>
    <col min="9740" max="9987" width="9" style="1"/>
    <col min="9988" max="9988" width="12.25" style="1" customWidth="1"/>
    <col min="9989" max="9989" width="11.875" style="1" customWidth="1"/>
    <col min="9990" max="9990" width="8.75" style="1" customWidth="1"/>
    <col min="9991" max="9991" width="4" style="1" customWidth="1"/>
    <col min="9992" max="9993" width="10.625" style="1" customWidth="1"/>
    <col min="9994" max="9994" width="11.875" style="1" customWidth="1"/>
    <col min="9995" max="9995" width="8.25" style="1" customWidth="1"/>
    <col min="9996" max="10243" width="9" style="1"/>
    <col min="10244" max="10244" width="12.25" style="1" customWidth="1"/>
    <col min="10245" max="10245" width="11.875" style="1" customWidth="1"/>
    <col min="10246" max="10246" width="8.75" style="1" customWidth="1"/>
    <col min="10247" max="10247" width="4" style="1" customWidth="1"/>
    <col min="10248" max="10249" width="10.625" style="1" customWidth="1"/>
    <col min="10250" max="10250" width="11.875" style="1" customWidth="1"/>
    <col min="10251" max="10251" width="8.25" style="1" customWidth="1"/>
    <col min="10252" max="10499" width="9" style="1"/>
    <col min="10500" max="10500" width="12.25" style="1" customWidth="1"/>
    <col min="10501" max="10501" width="11.875" style="1" customWidth="1"/>
    <col min="10502" max="10502" width="8.75" style="1" customWidth="1"/>
    <col min="10503" max="10503" width="4" style="1" customWidth="1"/>
    <col min="10504" max="10505" width="10.625" style="1" customWidth="1"/>
    <col min="10506" max="10506" width="11.875" style="1" customWidth="1"/>
    <col min="10507" max="10507" width="8.25" style="1" customWidth="1"/>
    <col min="10508" max="10755" width="9" style="1"/>
    <col min="10756" max="10756" width="12.25" style="1" customWidth="1"/>
    <col min="10757" max="10757" width="11.875" style="1" customWidth="1"/>
    <col min="10758" max="10758" width="8.75" style="1" customWidth="1"/>
    <col min="10759" max="10759" width="4" style="1" customWidth="1"/>
    <col min="10760" max="10761" width="10.625" style="1" customWidth="1"/>
    <col min="10762" max="10762" width="11.875" style="1" customWidth="1"/>
    <col min="10763" max="10763" width="8.25" style="1" customWidth="1"/>
    <col min="10764" max="11011" width="9" style="1"/>
    <col min="11012" max="11012" width="12.25" style="1" customWidth="1"/>
    <col min="11013" max="11013" width="11.875" style="1" customWidth="1"/>
    <col min="11014" max="11014" width="8.75" style="1" customWidth="1"/>
    <col min="11015" max="11015" width="4" style="1" customWidth="1"/>
    <col min="11016" max="11017" width="10.625" style="1" customWidth="1"/>
    <col min="11018" max="11018" width="11.875" style="1" customWidth="1"/>
    <col min="11019" max="11019" width="8.25" style="1" customWidth="1"/>
    <col min="11020" max="11267" width="9" style="1"/>
    <col min="11268" max="11268" width="12.25" style="1" customWidth="1"/>
    <col min="11269" max="11269" width="11.875" style="1" customWidth="1"/>
    <col min="11270" max="11270" width="8.75" style="1" customWidth="1"/>
    <col min="11271" max="11271" width="4" style="1" customWidth="1"/>
    <col min="11272" max="11273" width="10.625" style="1" customWidth="1"/>
    <col min="11274" max="11274" width="11.875" style="1" customWidth="1"/>
    <col min="11275" max="11275" width="8.25" style="1" customWidth="1"/>
    <col min="11276" max="11523" width="9" style="1"/>
    <col min="11524" max="11524" width="12.25" style="1" customWidth="1"/>
    <col min="11525" max="11525" width="11.875" style="1" customWidth="1"/>
    <col min="11526" max="11526" width="8.75" style="1" customWidth="1"/>
    <col min="11527" max="11527" width="4" style="1" customWidth="1"/>
    <col min="11528" max="11529" width="10.625" style="1" customWidth="1"/>
    <col min="11530" max="11530" width="11.875" style="1" customWidth="1"/>
    <col min="11531" max="11531" width="8.25" style="1" customWidth="1"/>
    <col min="11532" max="11779" width="9" style="1"/>
    <col min="11780" max="11780" width="12.25" style="1" customWidth="1"/>
    <col min="11781" max="11781" width="11.875" style="1" customWidth="1"/>
    <col min="11782" max="11782" width="8.75" style="1" customWidth="1"/>
    <col min="11783" max="11783" width="4" style="1" customWidth="1"/>
    <col min="11784" max="11785" width="10.625" style="1" customWidth="1"/>
    <col min="11786" max="11786" width="11.875" style="1" customWidth="1"/>
    <col min="11787" max="11787" width="8.25" style="1" customWidth="1"/>
    <col min="11788" max="12035" width="9" style="1"/>
    <col min="12036" max="12036" width="12.25" style="1" customWidth="1"/>
    <col min="12037" max="12037" width="11.875" style="1" customWidth="1"/>
    <col min="12038" max="12038" width="8.75" style="1" customWidth="1"/>
    <col min="12039" max="12039" width="4" style="1" customWidth="1"/>
    <col min="12040" max="12041" width="10.625" style="1" customWidth="1"/>
    <col min="12042" max="12042" width="11.875" style="1" customWidth="1"/>
    <col min="12043" max="12043" width="8.25" style="1" customWidth="1"/>
    <col min="12044" max="12291" width="9" style="1"/>
    <col min="12292" max="12292" width="12.25" style="1" customWidth="1"/>
    <col min="12293" max="12293" width="11.875" style="1" customWidth="1"/>
    <col min="12294" max="12294" width="8.75" style="1" customWidth="1"/>
    <col min="12295" max="12295" width="4" style="1" customWidth="1"/>
    <col min="12296" max="12297" width="10.625" style="1" customWidth="1"/>
    <col min="12298" max="12298" width="11.875" style="1" customWidth="1"/>
    <col min="12299" max="12299" width="8.25" style="1" customWidth="1"/>
    <col min="12300" max="12547" width="9" style="1"/>
    <col min="12548" max="12548" width="12.25" style="1" customWidth="1"/>
    <col min="12549" max="12549" width="11.875" style="1" customWidth="1"/>
    <col min="12550" max="12550" width="8.75" style="1" customWidth="1"/>
    <col min="12551" max="12551" width="4" style="1" customWidth="1"/>
    <col min="12552" max="12553" width="10.625" style="1" customWidth="1"/>
    <col min="12554" max="12554" width="11.875" style="1" customWidth="1"/>
    <col min="12555" max="12555" width="8.25" style="1" customWidth="1"/>
    <col min="12556" max="12803" width="9" style="1"/>
    <col min="12804" max="12804" width="12.25" style="1" customWidth="1"/>
    <col min="12805" max="12805" width="11.875" style="1" customWidth="1"/>
    <col min="12806" max="12806" width="8.75" style="1" customWidth="1"/>
    <col min="12807" max="12807" width="4" style="1" customWidth="1"/>
    <col min="12808" max="12809" width="10.625" style="1" customWidth="1"/>
    <col min="12810" max="12810" width="11.875" style="1" customWidth="1"/>
    <col min="12811" max="12811" width="8.25" style="1" customWidth="1"/>
    <col min="12812" max="13059" width="9" style="1"/>
    <col min="13060" max="13060" width="12.25" style="1" customWidth="1"/>
    <col min="13061" max="13061" width="11.875" style="1" customWidth="1"/>
    <col min="13062" max="13062" width="8.75" style="1" customWidth="1"/>
    <col min="13063" max="13063" width="4" style="1" customWidth="1"/>
    <col min="13064" max="13065" width="10.625" style="1" customWidth="1"/>
    <col min="13066" max="13066" width="11.875" style="1" customWidth="1"/>
    <col min="13067" max="13067" width="8.25" style="1" customWidth="1"/>
    <col min="13068" max="13315" width="9" style="1"/>
    <col min="13316" max="13316" width="12.25" style="1" customWidth="1"/>
    <col min="13317" max="13317" width="11.875" style="1" customWidth="1"/>
    <col min="13318" max="13318" width="8.75" style="1" customWidth="1"/>
    <col min="13319" max="13319" width="4" style="1" customWidth="1"/>
    <col min="13320" max="13321" width="10.625" style="1" customWidth="1"/>
    <col min="13322" max="13322" width="11.875" style="1" customWidth="1"/>
    <col min="13323" max="13323" width="8.25" style="1" customWidth="1"/>
    <col min="13324" max="13571" width="9" style="1"/>
    <col min="13572" max="13572" width="12.25" style="1" customWidth="1"/>
    <col min="13573" max="13573" width="11.875" style="1" customWidth="1"/>
    <col min="13574" max="13574" width="8.75" style="1" customWidth="1"/>
    <col min="13575" max="13575" width="4" style="1" customWidth="1"/>
    <col min="13576" max="13577" width="10.625" style="1" customWidth="1"/>
    <col min="13578" max="13578" width="11.875" style="1" customWidth="1"/>
    <col min="13579" max="13579" width="8.25" style="1" customWidth="1"/>
    <col min="13580" max="13827" width="9" style="1"/>
    <col min="13828" max="13828" width="12.25" style="1" customWidth="1"/>
    <col min="13829" max="13829" width="11.875" style="1" customWidth="1"/>
    <col min="13830" max="13830" width="8.75" style="1" customWidth="1"/>
    <col min="13831" max="13831" width="4" style="1" customWidth="1"/>
    <col min="13832" max="13833" width="10.625" style="1" customWidth="1"/>
    <col min="13834" max="13834" width="11.875" style="1" customWidth="1"/>
    <col min="13835" max="13835" width="8.25" style="1" customWidth="1"/>
    <col min="13836" max="14083" width="9" style="1"/>
    <col min="14084" max="14084" width="12.25" style="1" customWidth="1"/>
    <col min="14085" max="14085" width="11.875" style="1" customWidth="1"/>
    <col min="14086" max="14086" width="8.75" style="1" customWidth="1"/>
    <col min="14087" max="14087" width="4" style="1" customWidth="1"/>
    <col min="14088" max="14089" width="10.625" style="1" customWidth="1"/>
    <col min="14090" max="14090" width="11.875" style="1" customWidth="1"/>
    <col min="14091" max="14091" width="8.25" style="1" customWidth="1"/>
    <col min="14092" max="14339" width="9" style="1"/>
    <col min="14340" max="14340" width="12.25" style="1" customWidth="1"/>
    <col min="14341" max="14341" width="11.875" style="1" customWidth="1"/>
    <col min="14342" max="14342" width="8.75" style="1" customWidth="1"/>
    <col min="14343" max="14343" width="4" style="1" customWidth="1"/>
    <col min="14344" max="14345" width="10.625" style="1" customWidth="1"/>
    <col min="14346" max="14346" width="11.875" style="1" customWidth="1"/>
    <col min="14347" max="14347" width="8.25" style="1" customWidth="1"/>
    <col min="14348" max="14595" width="9" style="1"/>
    <col min="14596" max="14596" width="12.25" style="1" customWidth="1"/>
    <col min="14597" max="14597" width="11.875" style="1" customWidth="1"/>
    <col min="14598" max="14598" width="8.75" style="1" customWidth="1"/>
    <col min="14599" max="14599" width="4" style="1" customWidth="1"/>
    <col min="14600" max="14601" width="10.625" style="1" customWidth="1"/>
    <col min="14602" max="14602" width="11.875" style="1" customWidth="1"/>
    <col min="14603" max="14603" width="8.25" style="1" customWidth="1"/>
    <col min="14604" max="14851" width="9" style="1"/>
    <col min="14852" max="14852" width="12.25" style="1" customWidth="1"/>
    <col min="14853" max="14853" width="11.875" style="1" customWidth="1"/>
    <col min="14854" max="14854" width="8.75" style="1" customWidth="1"/>
    <col min="14855" max="14855" width="4" style="1" customWidth="1"/>
    <col min="14856" max="14857" width="10.625" style="1" customWidth="1"/>
    <col min="14858" max="14858" width="11.875" style="1" customWidth="1"/>
    <col min="14859" max="14859" width="8.25" style="1" customWidth="1"/>
    <col min="14860" max="15107" width="9" style="1"/>
    <col min="15108" max="15108" width="12.25" style="1" customWidth="1"/>
    <col min="15109" max="15109" width="11.875" style="1" customWidth="1"/>
    <col min="15110" max="15110" width="8.75" style="1" customWidth="1"/>
    <col min="15111" max="15111" width="4" style="1" customWidth="1"/>
    <col min="15112" max="15113" width="10.625" style="1" customWidth="1"/>
    <col min="15114" max="15114" width="11.875" style="1" customWidth="1"/>
    <col min="15115" max="15115" width="8.25" style="1" customWidth="1"/>
    <col min="15116" max="15363" width="9" style="1"/>
    <col min="15364" max="15364" width="12.25" style="1" customWidth="1"/>
    <col min="15365" max="15365" width="11.875" style="1" customWidth="1"/>
    <col min="15366" max="15366" width="8.75" style="1" customWidth="1"/>
    <col min="15367" max="15367" width="4" style="1" customWidth="1"/>
    <col min="15368" max="15369" width="10.625" style="1" customWidth="1"/>
    <col min="15370" max="15370" width="11.875" style="1" customWidth="1"/>
    <col min="15371" max="15371" width="8.25" style="1" customWidth="1"/>
    <col min="15372" max="15619" width="9" style="1"/>
    <col min="15620" max="15620" width="12.25" style="1" customWidth="1"/>
    <col min="15621" max="15621" width="11.875" style="1" customWidth="1"/>
    <col min="15622" max="15622" width="8.75" style="1" customWidth="1"/>
    <col min="15623" max="15623" width="4" style="1" customWidth="1"/>
    <col min="15624" max="15625" width="10.625" style="1" customWidth="1"/>
    <col min="15626" max="15626" width="11.875" style="1" customWidth="1"/>
    <col min="15627" max="15627" width="8.25" style="1" customWidth="1"/>
    <col min="15628" max="15875" width="9" style="1"/>
    <col min="15876" max="15876" width="12.25" style="1" customWidth="1"/>
    <col min="15877" max="15877" width="11.875" style="1" customWidth="1"/>
    <col min="15878" max="15878" width="8.75" style="1" customWidth="1"/>
    <col min="15879" max="15879" width="4" style="1" customWidth="1"/>
    <col min="15880" max="15881" width="10.625" style="1" customWidth="1"/>
    <col min="15882" max="15882" width="11.875" style="1" customWidth="1"/>
    <col min="15883" max="15883" width="8.25" style="1" customWidth="1"/>
    <col min="15884" max="16131" width="9" style="1"/>
    <col min="16132" max="16132" width="12.25" style="1" customWidth="1"/>
    <col min="16133" max="16133" width="11.875" style="1" customWidth="1"/>
    <col min="16134" max="16134" width="8.75" style="1" customWidth="1"/>
    <col min="16135" max="16135" width="4" style="1" customWidth="1"/>
    <col min="16136" max="16137" width="10.625" style="1" customWidth="1"/>
    <col min="16138" max="16138" width="11.875" style="1" customWidth="1"/>
    <col min="16139" max="16139" width="8.25" style="1" customWidth="1"/>
    <col min="16140" max="16384" width="9" style="1"/>
  </cols>
  <sheetData>
    <row r="1" spans="1:11" ht="15.75" customHeight="1" x14ac:dyDescent="0.15">
      <c r="K1" s="195" t="s">
        <v>304</v>
      </c>
    </row>
    <row r="2" spans="1:11" ht="17.25" x14ac:dyDescent="0.15">
      <c r="A2" s="633" t="s">
        <v>0</v>
      </c>
      <c r="B2" s="634"/>
      <c r="C2" s="634"/>
      <c r="D2" s="634"/>
      <c r="E2" s="634"/>
      <c r="F2" s="634"/>
      <c r="G2" s="634"/>
      <c r="H2" s="634"/>
      <c r="I2" s="634"/>
      <c r="J2" s="634"/>
      <c r="K2" s="634"/>
    </row>
    <row r="3" spans="1:11" ht="10.5" customHeight="1" x14ac:dyDescent="0.2">
      <c r="A3" s="196"/>
      <c r="B3" s="197"/>
      <c r="C3" s="197"/>
      <c r="D3" s="197"/>
      <c r="E3" s="197"/>
      <c r="F3" s="197"/>
      <c r="G3" s="197"/>
      <c r="H3" s="197"/>
      <c r="I3" s="197"/>
      <c r="J3" s="197"/>
      <c r="K3" s="197"/>
    </row>
    <row r="4" spans="1:11" ht="12" customHeight="1" x14ac:dyDescent="0.2">
      <c r="A4" s="635" t="str">
        <f>CONCATENATE("（自）平成",法人!C7,"年４月１日　　（至）平成",法人!C8,"年３月３１日")</f>
        <v>（自）平成２８年４月１日　　（至）平成２９年３月３１日</v>
      </c>
      <c r="B4" s="635"/>
      <c r="C4" s="635"/>
      <c r="D4" s="635"/>
      <c r="E4" s="635"/>
      <c r="F4" s="635"/>
      <c r="G4" s="635"/>
      <c r="H4" s="635"/>
      <c r="I4" s="635"/>
      <c r="J4" s="635"/>
      <c r="K4" s="635"/>
    </row>
    <row r="5" spans="1:11" ht="11.25" customHeight="1" x14ac:dyDescent="0.2">
      <c r="A5" s="48"/>
      <c r="B5" s="48"/>
      <c r="C5" s="48"/>
      <c r="D5" s="48"/>
      <c r="E5" s="48"/>
      <c r="F5" s="48"/>
      <c r="G5" s="48"/>
      <c r="H5" s="48"/>
      <c r="I5" s="48"/>
      <c r="J5" s="48"/>
      <c r="K5" s="48"/>
    </row>
    <row r="6" spans="1:11" ht="18" customHeight="1" x14ac:dyDescent="0.2">
      <c r="A6" s="637" t="str">
        <f>'別紙3(①)借入金'!$B$6</f>
        <v>社会福祉法人  希望福祉会</v>
      </c>
      <c r="B6" s="637"/>
      <c r="C6" s="146"/>
      <c r="D6" s="146"/>
      <c r="E6" s="146"/>
      <c r="F6" s="2"/>
      <c r="G6" s="2"/>
      <c r="H6" s="2"/>
      <c r="I6" s="2"/>
    </row>
    <row r="7" spans="1:11" ht="18.75" customHeight="1" x14ac:dyDescent="0.2">
      <c r="A7" s="636" t="str">
        <f>CONCATENATE(法人!C10,"拠点区分")</f>
        <v>さくらキッズ保育園拠点区分</v>
      </c>
      <c r="B7" s="637"/>
      <c r="C7" s="3"/>
      <c r="D7" s="3"/>
      <c r="E7" s="146"/>
      <c r="F7" s="2"/>
      <c r="G7" s="2"/>
      <c r="H7" s="2"/>
      <c r="I7" s="2"/>
    </row>
    <row r="8" spans="1:11" ht="15" customHeight="1" x14ac:dyDescent="0.2">
      <c r="A8" s="3"/>
      <c r="B8" s="3"/>
      <c r="C8" s="3"/>
      <c r="D8" s="3"/>
      <c r="E8" s="146"/>
      <c r="F8" s="2"/>
      <c r="G8" s="2"/>
      <c r="H8" s="2"/>
      <c r="I8" s="2"/>
    </row>
    <row r="9" spans="1:11" ht="14.25" customHeight="1" x14ac:dyDescent="0.15">
      <c r="K9" s="12" t="s">
        <v>2</v>
      </c>
    </row>
    <row r="10" spans="1:11" s="4" customFormat="1" ht="20.100000000000001" customHeight="1" x14ac:dyDescent="0.15">
      <c r="A10" s="638" t="s">
        <v>3</v>
      </c>
      <c r="B10" s="640" t="s">
        <v>4</v>
      </c>
      <c r="C10" s="642" t="s">
        <v>5</v>
      </c>
      <c r="D10" s="643"/>
      <c r="E10" s="644"/>
      <c r="F10" s="648" t="s">
        <v>6</v>
      </c>
      <c r="G10" s="649"/>
      <c r="H10" s="649"/>
      <c r="I10" s="650"/>
      <c r="J10" s="651" t="s">
        <v>7</v>
      </c>
      <c r="K10" s="640" t="s">
        <v>8</v>
      </c>
    </row>
    <row r="11" spans="1:11" s="6" customFormat="1" ht="20.100000000000001" customHeight="1" x14ac:dyDescent="0.15">
      <c r="A11" s="639"/>
      <c r="B11" s="641"/>
      <c r="C11" s="645"/>
      <c r="D11" s="646"/>
      <c r="E11" s="647"/>
      <c r="F11" s="5" t="s">
        <v>9</v>
      </c>
      <c r="G11" s="648" t="s">
        <v>10</v>
      </c>
      <c r="H11" s="649"/>
      <c r="I11" s="650"/>
      <c r="J11" s="652"/>
      <c r="K11" s="641"/>
    </row>
    <row r="12" spans="1:11" s="6" customFormat="1" ht="17.45" customHeight="1" x14ac:dyDescent="0.15">
      <c r="A12" s="664" t="s">
        <v>11</v>
      </c>
      <c r="B12" s="666">
        <v>2191608</v>
      </c>
      <c r="C12" s="668"/>
      <c r="D12" s="669"/>
      <c r="E12" s="670"/>
      <c r="F12" s="666"/>
      <c r="G12" s="668">
        <v>1095804</v>
      </c>
      <c r="H12" s="669"/>
      <c r="I12" s="670"/>
      <c r="J12" s="631">
        <f>B12+C12-F12-G12</f>
        <v>1095804</v>
      </c>
      <c r="K12" s="640"/>
    </row>
    <row r="13" spans="1:11" s="6" customFormat="1" ht="17.45" customHeight="1" x14ac:dyDescent="0.15">
      <c r="A13" s="665"/>
      <c r="B13" s="667"/>
      <c r="C13" s="198" t="s">
        <v>12</v>
      </c>
      <c r="D13" s="104"/>
      <c r="E13" s="105" t="s">
        <v>13</v>
      </c>
      <c r="F13" s="667"/>
      <c r="G13" s="198" t="s">
        <v>12</v>
      </c>
      <c r="H13" s="104">
        <v>1095804</v>
      </c>
      <c r="I13" s="105" t="s">
        <v>13</v>
      </c>
      <c r="J13" s="632"/>
      <c r="K13" s="641"/>
    </row>
    <row r="14" spans="1:11" s="6" customFormat="1" ht="35.1" customHeight="1" x14ac:dyDescent="0.15">
      <c r="A14" s="63" t="s">
        <v>18</v>
      </c>
      <c r="B14" s="148">
        <v>1317086</v>
      </c>
      <c r="C14" s="657">
        <v>1400000</v>
      </c>
      <c r="D14" s="658"/>
      <c r="E14" s="659"/>
      <c r="F14" s="148">
        <v>1317086</v>
      </c>
      <c r="G14" s="660"/>
      <c r="H14" s="660"/>
      <c r="I14" s="660"/>
      <c r="J14" s="100">
        <f>B14+C14-F14-G14</f>
        <v>1400000</v>
      </c>
      <c r="K14" s="147"/>
    </row>
    <row r="15" spans="1:11" s="6" customFormat="1" ht="35.1" customHeight="1" x14ac:dyDescent="0.2">
      <c r="A15" s="63"/>
      <c r="B15" s="148"/>
      <c r="C15" s="657"/>
      <c r="D15" s="658"/>
      <c r="E15" s="659"/>
      <c r="F15" s="148"/>
      <c r="G15" s="660"/>
      <c r="H15" s="660"/>
      <c r="I15" s="660"/>
      <c r="J15" s="100">
        <f>B15+C15-F15-G15</f>
        <v>0</v>
      </c>
      <c r="K15" s="7"/>
    </row>
    <row r="16" spans="1:11" s="6" customFormat="1" ht="35.1" customHeight="1" x14ac:dyDescent="0.15">
      <c r="A16" s="5" t="s">
        <v>14</v>
      </c>
      <c r="B16" s="138">
        <f>SUM(B12:B15)</f>
        <v>3508694</v>
      </c>
      <c r="C16" s="661">
        <f>C12+C14+C15</f>
        <v>1400000</v>
      </c>
      <c r="D16" s="662"/>
      <c r="E16" s="663"/>
      <c r="F16" s="138">
        <f>SUM(F12:F15)</f>
        <v>1317086</v>
      </c>
      <c r="G16" s="661">
        <f>G12+G14+G15</f>
        <v>1095804</v>
      </c>
      <c r="H16" s="662"/>
      <c r="I16" s="663"/>
      <c r="J16" s="138">
        <f>SUM(J12:J15)</f>
        <v>2495804</v>
      </c>
      <c r="K16" s="7"/>
    </row>
    <row r="17" spans="1:11" ht="10.9" x14ac:dyDescent="0.2">
      <c r="A17" s="8"/>
      <c r="B17" s="9"/>
      <c r="C17" s="9"/>
      <c r="D17" s="9"/>
      <c r="E17" s="9"/>
      <c r="F17" s="8"/>
      <c r="G17" s="8"/>
      <c r="H17" s="8"/>
      <c r="I17" s="8"/>
      <c r="J17" s="8"/>
      <c r="K17" s="8"/>
    </row>
    <row r="18" spans="1:11" s="131" customFormat="1" ht="13.5" customHeight="1" x14ac:dyDescent="0.15">
      <c r="A18" s="130" t="s">
        <v>222</v>
      </c>
      <c r="B18" s="130"/>
      <c r="C18" s="130"/>
      <c r="D18" s="130"/>
      <c r="E18" s="130"/>
      <c r="F18" s="130"/>
      <c r="G18" s="130"/>
      <c r="H18" s="130"/>
      <c r="I18" s="130"/>
      <c r="J18" s="130"/>
      <c r="K18" s="130"/>
    </row>
    <row r="19" spans="1:11" s="131" customFormat="1" ht="15.75" customHeight="1" x14ac:dyDescent="0.15">
      <c r="A19" s="653" t="s">
        <v>15</v>
      </c>
      <c r="B19" s="654"/>
      <c r="C19" s="654"/>
      <c r="D19" s="654"/>
      <c r="E19" s="654"/>
      <c r="F19" s="654"/>
      <c r="G19" s="654"/>
      <c r="H19" s="654"/>
      <c r="I19" s="654"/>
      <c r="J19" s="654"/>
      <c r="K19" s="654"/>
    </row>
    <row r="20" spans="1:11" s="131" customFormat="1" ht="15.75" customHeight="1" x14ac:dyDescent="0.15">
      <c r="A20" s="653" t="s">
        <v>16</v>
      </c>
      <c r="B20" s="654"/>
      <c r="C20" s="654"/>
      <c r="D20" s="654"/>
      <c r="E20" s="654"/>
      <c r="F20" s="654"/>
      <c r="G20" s="654"/>
      <c r="H20" s="654"/>
      <c r="I20" s="654"/>
      <c r="J20" s="654"/>
      <c r="K20" s="654"/>
    </row>
    <row r="21" spans="1:11" s="131" customFormat="1" ht="26.25" customHeight="1" x14ac:dyDescent="0.15">
      <c r="A21" s="655" t="s">
        <v>223</v>
      </c>
      <c r="B21" s="656"/>
      <c r="C21" s="656"/>
      <c r="D21" s="656"/>
      <c r="E21" s="656"/>
      <c r="F21" s="656"/>
      <c r="G21" s="656"/>
      <c r="H21" s="656"/>
      <c r="I21" s="656"/>
      <c r="J21" s="656"/>
      <c r="K21" s="656"/>
    </row>
    <row r="22" spans="1:11" x14ac:dyDescent="0.15">
      <c r="A22" s="10" t="s">
        <v>17</v>
      </c>
      <c r="B22" s="11"/>
      <c r="C22" s="11"/>
      <c r="D22" s="11"/>
      <c r="E22" s="11"/>
      <c r="F22" s="11"/>
      <c r="G22" s="11"/>
      <c r="H22" s="11"/>
      <c r="I22" s="11"/>
      <c r="J22" s="11"/>
      <c r="K22" s="11"/>
    </row>
    <row r="23" spans="1:11" x14ac:dyDescent="0.15">
      <c r="A23" s="1" t="s">
        <v>17</v>
      </c>
    </row>
  </sheetData>
  <mergeCells count="27">
    <mergeCell ref="A19:K19"/>
    <mergeCell ref="A20:K20"/>
    <mergeCell ref="A21:K21"/>
    <mergeCell ref="A6:B6"/>
    <mergeCell ref="K12:K13"/>
    <mergeCell ref="C14:E14"/>
    <mergeCell ref="G14:I14"/>
    <mergeCell ref="C15:E15"/>
    <mergeCell ref="G15:I15"/>
    <mergeCell ref="C16:E16"/>
    <mergeCell ref="G16:I16"/>
    <mergeCell ref="A12:A13"/>
    <mergeCell ref="B12:B13"/>
    <mergeCell ref="C12:E12"/>
    <mergeCell ref="F12:F13"/>
    <mergeCell ref="G12:I12"/>
    <mergeCell ref="J12:J13"/>
    <mergeCell ref="A2:K2"/>
    <mergeCell ref="A4:K4"/>
    <mergeCell ref="A7:B7"/>
    <mergeCell ref="A10:A11"/>
    <mergeCell ref="B10:B11"/>
    <mergeCell ref="C10:E11"/>
    <mergeCell ref="F10:I10"/>
    <mergeCell ref="J10:J11"/>
    <mergeCell ref="K10:K11"/>
    <mergeCell ref="G11:I11"/>
  </mergeCells>
  <phoneticPr fontId="4"/>
  <printOptions horizontalCentered="1"/>
  <pageMargins left="0.7" right="0.7" top="0.75" bottom="0.75" header="0.3" footer="0.3"/>
  <pageSetup paperSize="9" scale="74"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6"/>
  <sheetViews>
    <sheetView topLeftCell="A79" zoomScaleNormal="120" workbookViewId="0">
      <selection activeCell="H34" sqref="H34"/>
    </sheetView>
  </sheetViews>
  <sheetFormatPr defaultColWidth="1.25" defaultRowHeight="12" x14ac:dyDescent="0.15"/>
  <cols>
    <col min="1" max="4" width="1.25" style="223" customWidth="1"/>
    <col min="5" max="22" width="1.25" style="223"/>
    <col min="23" max="23" width="1.125" style="223" customWidth="1"/>
    <col min="24" max="24" width="1.25" style="223"/>
    <col min="25" max="25" width="1.375" style="223" customWidth="1"/>
    <col min="26" max="29" width="1.25" style="223"/>
    <col min="30" max="30" width="1.375" style="223" customWidth="1"/>
    <col min="31" max="32" width="1.125" style="223" customWidth="1"/>
    <col min="33" max="33" width="1.25" style="223"/>
    <col min="34" max="34" width="1.375" style="223" customWidth="1"/>
    <col min="35" max="38" width="1.25" style="223"/>
    <col min="39" max="39" width="1.375" style="223" customWidth="1"/>
    <col min="40" max="41" width="1.125" style="223" customWidth="1"/>
    <col min="42" max="42" width="1.25" style="223"/>
    <col min="43" max="43" width="1.375" style="223" customWidth="1"/>
    <col min="44" max="47" width="1.25" style="223"/>
    <col min="48" max="48" width="1.375" style="223" customWidth="1"/>
    <col min="49" max="50" width="1.125" style="223" customWidth="1"/>
    <col min="51" max="51" width="1.25" style="223"/>
    <col min="52" max="52" width="1.375" style="223" customWidth="1"/>
    <col min="53" max="56" width="1.25" style="223"/>
    <col min="57" max="57" width="1.375" style="223" customWidth="1"/>
    <col min="58" max="59" width="1.125" style="223" customWidth="1"/>
    <col min="60" max="60" width="1.25" style="223"/>
    <col min="61" max="61" width="1.375" style="223" customWidth="1"/>
    <col min="62" max="65" width="1.25" style="223"/>
    <col min="66" max="66" width="1.375" style="223" customWidth="1"/>
    <col min="67" max="67" width="1.125" style="223" customWidth="1"/>
    <col min="68" max="16384" width="1.25" style="223"/>
  </cols>
  <sheetData>
    <row r="1" spans="1:67" ht="12" customHeight="1" x14ac:dyDescent="0.15">
      <c r="BG1" s="321"/>
      <c r="BO1" s="229" t="s">
        <v>827</v>
      </c>
    </row>
    <row r="2" spans="1:67" ht="27" customHeight="1" x14ac:dyDescent="0.15">
      <c r="A2" s="477" t="s">
        <v>826</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row>
    <row r="3" spans="1:67" ht="6.75" customHeight="1" x14ac:dyDescent="0.2">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4"/>
      <c r="AA3" s="324"/>
      <c r="AB3" s="324"/>
      <c r="AC3" s="324"/>
      <c r="AD3" s="324"/>
      <c r="AE3" s="324"/>
      <c r="AF3" s="324"/>
      <c r="AG3" s="324"/>
      <c r="AH3" s="324"/>
      <c r="AI3" s="324"/>
      <c r="AJ3" s="324"/>
      <c r="AK3" s="324"/>
      <c r="AL3" s="323"/>
      <c r="AM3" s="323"/>
      <c r="AN3" s="323"/>
      <c r="AO3" s="323"/>
      <c r="AP3" s="323"/>
      <c r="AQ3" s="323"/>
      <c r="AR3" s="323"/>
      <c r="AS3" s="323"/>
      <c r="AT3" s="323"/>
      <c r="AU3" s="323"/>
      <c r="AV3" s="323"/>
      <c r="AW3" s="323"/>
      <c r="AX3" s="323"/>
    </row>
    <row r="4" spans="1:67" ht="13.5" customHeight="1" x14ac:dyDescent="0.15">
      <c r="A4" s="671" t="s">
        <v>825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row>
    <row r="5" spans="1:67" ht="15" customHeight="1" x14ac:dyDescent="0.15">
      <c r="A5" s="454" t="s">
        <v>533</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row>
    <row r="6" spans="1:67" ht="12.75" customHeight="1" x14ac:dyDescent="0.2">
      <c r="A6" s="454"/>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row>
    <row r="7" spans="1:67" ht="14.25" customHeight="1" thickBot="1" x14ac:dyDescent="0.2">
      <c r="BG7" s="321"/>
      <c r="BO7" s="452" t="s">
        <v>410</v>
      </c>
    </row>
    <row r="8" spans="1:67" ht="13.5" customHeight="1" x14ac:dyDescent="0.15">
      <c r="A8" s="672" t="s">
        <v>824</v>
      </c>
      <c r="B8" s="673"/>
      <c r="C8" s="673"/>
      <c r="D8" s="673"/>
      <c r="E8" s="673"/>
      <c r="F8" s="673"/>
      <c r="G8" s="673"/>
      <c r="H8" s="673"/>
      <c r="I8" s="673"/>
      <c r="J8" s="673"/>
      <c r="K8" s="673"/>
      <c r="L8" s="673"/>
      <c r="M8" s="673"/>
      <c r="N8" s="673"/>
      <c r="O8" s="673"/>
      <c r="P8" s="673"/>
      <c r="Q8" s="673"/>
      <c r="R8" s="673"/>
      <c r="S8" s="673"/>
      <c r="T8" s="673"/>
      <c r="U8" s="673"/>
      <c r="V8" s="674"/>
      <c r="W8" s="681" t="s">
        <v>823</v>
      </c>
      <c r="X8" s="682"/>
      <c r="Y8" s="682"/>
      <c r="Z8" s="682"/>
      <c r="AA8" s="682"/>
      <c r="AB8" s="682"/>
      <c r="AC8" s="682"/>
      <c r="AD8" s="682"/>
      <c r="AE8" s="683"/>
      <c r="AF8" s="681" t="s">
        <v>823</v>
      </c>
      <c r="AG8" s="682"/>
      <c r="AH8" s="682"/>
      <c r="AI8" s="682"/>
      <c r="AJ8" s="682"/>
      <c r="AK8" s="682"/>
      <c r="AL8" s="682"/>
      <c r="AM8" s="682"/>
      <c r="AN8" s="683"/>
      <c r="AO8" s="681" t="s">
        <v>822</v>
      </c>
      <c r="AP8" s="682"/>
      <c r="AQ8" s="682"/>
      <c r="AR8" s="682"/>
      <c r="AS8" s="682"/>
      <c r="AT8" s="682"/>
      <c r="AU8" s="682"/>
      <c r="AV8" s="682"/>
      <c r="AW8" s="683"/>
      <c r="AX8" s="681" t="s">
        <v>821</v>
      </c>
      <c r="AY8" s="682"/>
      <c r="AZ8" s="682"/>
      <c r="BA8" s="682"/>
      <c r="BB8" s="682"/>
      <c r="BC8" s="682"/>
      <c r="BD8" s="682"/>
      <c r="BE8" s="682"/>
      <c r="BF8" s="683"/>
      <c r="BG8" s="681" t="s">
        <v>820</v>
      </c>
      <c r="BH8" s="682"/>
      <c r="BI8" s="682"/>
      <c r="BJ8" s="682"/>
      <c r="BK8" s="682"/>
      <c r="BL8" s="682"/>
      <c r="BM8" s="682"/>
      <c r="BN8" s="682"/>
      <c r="BO8" s="693"/>
    </row>
    <row r="9" spans="1:67" ht="13.5" customHeight="1" x14ac:dyDescent="0.15">
      <c r="A9" s="675"/>
      <c r="B9" s="676"/>
      <c r="C9" s="676"/>
      <c r="D9" s="676"/>
      <c r="E9" s="676"/>
      <c r="F9" s="676"/>
      <c r="G9" s="676"/>
      <c r="H9" s="676"/>
      <c r="I9" s="676"/>
      <c r="J9" s="676"/>
      <c r="K9" s="676"/>
      <c r="L9" s="676"/>
      <c r="M9" s="676"/>
      <c r="N9" s="676"/>
      <c r="O9" s="676"/>
      <c r="P9" s="676"/>
      <c r="Q9" s="676"/>
      <c r="R9" s="676"/>
      <c r="S9" s="676"/>
      <c r="T9" s="676"/>
      <c r="U9" s="676"/>
      <c r="V9" s="677"/>
      <c r="W9" s="697" t="s">
        <v>819</v>
      </c>
      <c r="X9" s="698"/>
      <c r="Y9" s="698"/>
      <c r="Z9" s="698"/>
      <c r="AA9" s="698"/>
      <c r="AB9" s="698"/>
      <c r="AC9" s="698"/>
      <c r="AD9" s="698"/>
      <c r="AE9" s="699"/>
      <c r="AF9" s="697" t="s">
        <v>818</v>
      </c>
      <c r="AG9" s="698"/>
      <c r="AH9" s="698"/>
      <c r="AI9" s="698"/>
      <c r="AJ9" s="698"/>
      <c r="AK9" s="698"/>
      <c r="AL9" s="698"/>
      <c r="AM9" s="698"/>
      <c r="AN9" s="699"/>
      <c r="AO9" s="684"/>
      <c r="AP9" s="685"/>
      <c r="AQ9" s="685"/>
      <c r="AR9" s="685"/>
      <c r="AS9" s="685"/>
      <c r="AT9" s="685"/>
      <c r="AU9" s="685"/>
      <c r="AV9" s="685"/>
      <c r="AW9" s="686"/>
      <c r="AX9" s="684"/>
      <c r="AY9" s="685"/>
      <c r="AZ9" s="685"/>
      <c r="BA9" s="685"/>
      <c r="BB9" s="685"/>
      <c r="BC9" s="685"/>
      <c r="BD9" s="685"/>
      <c r="BE9" s="685"/>
      <c r="BF9" s="686"/>
      <c r="BG9" s="684"/>
      <c r="BH9" s="685"/>
      <c r="BI9" s="685"/>
      <c r="BJ9" s="685"/>
      <c r="BK9" s="685"/>
      <c r="BL9" s="685"/>
      <c r="BM9" s="685"/>
      <c r="BN9" s="685"/>
      <c r="BO9" s="694"/>
    </row>
    <row r="10" spans="1:67" ht="13.5" customHeight="1" x14ac:dyDescent="0.15">
      <c r="A10" s="675"/>
      <c r="B10" s="676"/>
      <c r="C10" s="676"/>
      <c r="D10" s="676"/>
      <c r="E10" s="676"/>
      <c r="F10" s="676"/>
      <c r="G10" s="676"/>
      <c r="H10" s="676"/>
      <c r="I10" s="676"/>
      <c r="J10" s="676"/>
      <c r="K10" s="676"/>
      <c r="L10" s="676"/>
      <c r="M10" s="676"/>
      <c r="N10" s="676"/>
      <c r="O10" s="676"/>
      <c r="P10" s="676"/>
      <c r="Q10" s="676"/>
      <c r="R10" s="676"/>
      <c r="S10" s="676"/>
      <c r="T10" s="676"/>
      <c r="U10" s="676"/>
      <c r="V10" s="677"/>
      <c r="W10" s="700"/>
      <c r="X10" s="701"/>
      <c r="Y10" s="701"/>
      <c r="Z10" s="701"/>
      <c r="AA10" s="701"/>
      <c r="AB10" s="701"/>
      <c r="AC10" s="701"/>
      <c r="AD10" s="701"/>
      <c r="AE10" s="702"/>
      <c r="AF10" s="700"/>
      <c r="AG10" s="701"/>
      <c r="AH10" s="701"/>
      <c r="AI10" s="701"/>
      <c r="AJ10" s="701"/>
      <c r="AK10" s="701"/>
      <c r="AL10" s="701"/>
      <c r="AM10" s="701"/>
      <c r="AN10" s="702"/>
      <c r="AO10" s="687"/>
      <c r="AP10" s="688"/>
      <c r="AQ10" s="688"/>
      <c r="AR10" s="688"/>
      <c r="AS10" s="688"/>
      <c r="AT10" s="688"/>
      <c r="AU10" s="688"/>
      <c r="AV10" s="688"/>
      <c r="AW10" s="689"/>
      <c r="AX10" s="687"/>
      <c r="AY10" s="688"/>
      <c r="AZ10" s="688"/>
      <c r="BA10" s="688"/>
      <c r="BB10" s="688"/>
      <c r="BC10" s="688"/>
      <c r="BD10" s="688"/>
      <c r="BE10" s="688"/>
      <c r="BF10" s="689"/>
      <c r="BG10" s="687"/>
      <c r="BH10" s="688"/>
      <c r="BI10" s="688"/>
      <c r="BJ10" s="688"/>
      <c r="BK10" s="688"/>
      <c r="BL10" s="688"/>
      <c r="BM10" s="688"/>
      <c r="BN10" s="688"/>
      <c r="BO10" s="695"/>
    </row>
    <row r="11" spans="1:67" ht="13.5" customHeight="1" x14ac:dyDescent="0.15">
      <c r="A11" s="678"/>
      <c r="B11" s="679"/>
      <c r="C11" s="679"/>
      <c r="D11" s="679"/>
      <c r="E11" s="679"/>
      <c r="F11" s="679"/>
      <c r="G11" s="679"/>
      <c r="H11" s="679"/>
      <c r="I11" s="679"/>
      <c r="J11" s="679"/>
      <c r="K11" s="679"/>
      <c r="L11" s="679"/>
      <c r="M11" s="679"/>
      <c r="N11" s="679"/>
      <c r="O11" s="679"/>
      <c r="P11" s="679"/>
      <c r="Q11" s="679"/>
      <c r="R11" s="679"/>
      <c r="S11" s="679"/>
      <c r="T11" s="679"/>
      <c r="U11" s="679"/>
      <c r="V11" s="680"/>
      <c r="W11" s="703"/>
      <c r="X11" s="704"/>
      <c r="Y11" s="704"/>
      <c r="Z11" s="704"/>
      <c r="AA11" s="704"/>
      <c r="AB11" s="704"/>
      <c r="AC11" s="704"/>
      <c r="AD11" s="704"/>
      <c r="AE11" s="705"/>
      <c r="AF11" s="703"/>
      <c r="AG11" s="704"/>
      <c r="AH11" s="704"/>
      <c r="AI11" s="704"/>
      <c r="AJ11" s="704"/>
      <c r="AK11" s="704"/>
      <c r="AL11" s="704"/>
      <c r="AM11" s="704"/>
      <c r="AN11" s="705"/>
      <c r="AO11" s="690"/>
      <c r="AP11" s="691"/>
      <c r="AQ11" s="691"/>
      <c r="AR11" s="691"/>
      <c r="AS11" s="691"/>
      <c r="AT11" s="691"/>
      <c r="AU11" s="691"/>
      <c r="AV11" s="691"/>
      <c r="AW11" s="692"/>
      <c r="AX11" s="690"/>
      <c r="AY11" s="691"/>
      <c r="AZ11" s="691"/>
      <c r="BA11" s="691"/>
      <c r="BB11" s="691"/>
      <c r="BC11" s="691"/>
      <c r="BD11" s="691"/>
      <c r="BE11" s="691"/>
      <c r="BF11" s="692"/>
      <c r="BG11" s="690"/>
      <c r="BH11" s="691"/>
      <c r="BI11" s="691"/>
      <c r="BJ11" s="691"/>
      <c r="BK11" s="691"/>
      <c r="BL11" s="691"/>
      <c r="BM11" s="691"/>
      <c r="BN11" s="691"/>
      <c r="BO11" s="696"/>
    </row>
    <row r="12" spans="1:67" ht="13.5" customHeight="1" x14ac:dyDescent="0.15">
      <c r="A12" s="707" t="s">
        <v>538</v>
      </c>
      <c r="B12" s="708"/>
      <c r="C12" s="709" t="s">
        <v>538</v>
      </c>
      <c r="D12" s="708"/>
      <c r="E12" s="437" t="s">
        <v>539</v>
      </c>
      <c r="F12" s="437"/>
      <c r="G12" s="437"/>
      <c r="H12" s="437"/>
      <c r="I12" s="437"/>
      <c r="J12" s="437"/>
      <c r="K12" s="437"/>
      <c r="L12" s="437"/>
      <c r="M12" s="437"/>
      <c r="N12" s="437"/>
      <c r="O12" s="437"/>
      <c r="P12" s="437"/>
      <c r="Q12" s="437"/>
      <c r="R12" s="437"/>
      <c r="S12" s="437"/>
      <c r="T12" s="437"/>
      <c r="U12" s="437"/>
      <c r="V12" s="436"/>
      <c r="W12" s="434" t="s">
        <v>540</v>
      </c>
      <c r="X12" s="433" t="s">
        <v>409</v>
      </c>
      <c r="Y12" s="481">
        <v>0</v>
      </c>
      <c r="Z12" s="706" t="s">
        <v>409</v>
      </c>
      <c r="AA12" s="706" t="s">
        <v>409</v>
      </c>
      <c r="AB12" s="706" t="s">
        <v>409</v>
      </c>
      <c r="AC12" s="706" t="s">
        <v>409</v>
      </c>
      <c r="AD12" s="706" t="s">
        <v>409</v>
      </c>
      <c r="AE12" s="435" t="s">
        <v>541</v>
      </c>
      <c r="AF12" s="434" t="s">
        <v>540</v>
      </c>
      <c r="AG12" s="433" t="s">
        <v>409</v>
      </c>
      <c r="AH12" s="481">
        <v>71024790</v>
      </c>
      <c r="AI12" s="706" t="s">
        <v>409</v>
      </c>
      <c r="AJ12" s="706" t="s">
        <v>409</v>
      </c>
      <c r="AK12" s="706" t="s">
        <v>409</v>
      </c>
      <c r="AL12" s="706" t="s">
        <v>409</v>
      </c>
      <c r="AM12" s="706" t="s">
        <v>409</v>
      </c>
      <c r="AN12" s="435" t="s">
        <v>541</v>
      </c>
      <c r="AO12" s="434" t="s">
        <v>540</v>
      </c>
      <c r="AP12" s="433" t="s">
        <v>409</v>
      </c>
      <c r="AQ12" s="481">
        <v>71024790</v>
      </c>
      <c r="AR12" s="706" t="s">
        <v>409</v>
      </c>
      <c r="AS12" s="706" t="s">
        <v>409</v>
      </c>
      <c r="AT12" s="706" t="s">
        <v>409</v>
      </c>
      <c r="AU12" s="706" t="s">
        <v>409</v>
      </c>
      <c r="AV12" s="706" t="s">
        <v>409</v>
      </c>
      <c r="AW12" s="435" t="s">
        <v>541</v>
      </c>
      <c r="AX12" s="434" t="s">
        <v>540</v>
      </c>
      <c r="AY12" s="433" t="s">
        <v>409</v>
      </c>
      <c r="AZ12" s="481">
        <v>0</v>
      </c>
      <c r="BA12" s="706" t="s">
        <v>409</v>
      </c>
      <c r="BB12" s="706" t="s">
        <v>409</v>
      </c>
      <c r="BC12" s="706" t="s">
        <v>409</v>
      </c>
      <c r="BD12" s="706" t="s">
        <v>409</v>
      </c>
      <c r="BE12" s="706" t="s">
        <v>409</v>
      </c>
      <c r="BF12" s="435" t="s">
        <v>541</v>
      </c>
      <c r="BG12" s="434" t="s">
        <v>540</v>
      </c>
      <c r="BH12" s="433" t="s">
        <v>409</v>
      </c>
      <c r="BI12" s="481">
        <v>71024790</v>
      </c>
      <c r="BJ12" s="706" t="s">
        <v>409</v>
      </c>
      <c r="BK12" s="706" t="s">
        <v>409</v>
      </c>
      <c r="BL12" s="706" t="s">
        <v>409</v>
      </c>
      <c r="BM12" s="706" t="s">
        <v>409</v>
      </c>
      <c r="BN12" s="706" t="s">
        <v>409</v>
      </c>
      <c r="BO12" s="432" t="s">
        <v>541</v>
      </c>
    </row>
    <row r="13" spans="1:67" ht="13.5" customHeight="1" x14ac:dyDescent="0.15">
      <c r="A13" s="707" t="s">
        <v>538</v>
      </c>
      <c r="B13" s="708"/>
      <c r="C13" s="709" t="s">
        <v>538</v>
      </c>
      <c r="D13" s="708"/>
      <c r="E13" s="437" t="s">
        <v>601</v>
      </c>
      <c r="F13" s="437"/>
      <c r="G13" s="437"/>
      <c r="H13" s="437"/>
      <c r="I13" s="437"/>
      <c r="J13" s="437"/>
      <c r="K13" s="437"/>
      <c r="L13" s="437"/>
      <c r="M13" s="437"/>
      <c r="N13" s="437"/>
      <c r="O13" s="437"/>
      <c r="P13" s="437"/>
      <c r="Q13" s="437"/>
      <c r="R13" s="437"/>
      <c r="S13" s="437"/>
      <c r="T13" s="437"/>
      <c r="U13" s="437"/>
      <c r="V13" s="436"/>
      <c r="W13" s="434" t="s">
        <v>409</v>
      </c>
      <c r="X13" s="433" t="s">
        <v>409</v>
      </c>
      <c r="Y13" s="481">
        <v>0</v>
      </c>
      <c r="Z13" s="706" t="s">
        <v>409</v>
      </c>
      <c r="AA13" s="706" t="s">
        <v>409</v>
      </c>
      <c r="AB13" s="706" t="s">
        <v>409</v>
      </c>
      <c r="AC13" s="706" t="s">
        <v>409</v>
      </c>
      <c r="AD13" s="706" t="s">
        <v>409</v>
      </c>
      <c r="AE13" s="435" t="s">
        <v>409</v>
      </c>
      <c r="AF13" s="434" t="s">
        <v>409</v>
      </c>
      <c r="AG13" s="433" t="s">
        <v>409</v>
      </c>
      <c r="AH13" s="481">
        <v>66618950</v>
      </c>
      <c r="AI13" s="706" t="s">
        <v>409</v>
      </c>
      <c r="AJ13" s="706" t="s">
        <v>409</v>
      </c>
      <c r="AK13" s="706" t="s">
        <v>409</v>
      </c>
      <c r="AL13" s="706" t="s">
        <v>409</v>
      </c>
      <c r="AM13" s="706" t="s">
        <v>409</v>
      </c>
      <c r="AN13" s="435" t="s">
        <v>409</v>
      </c>
      <c r="AO13" s="434" t="s">
        <v>409</v>
      </c>
      <c r="AP13" s="433" t="s">
        <v>409</v>
      </c>
      <c r="AQ13" s="481">
        <v>66618950</v>
      </c>
      <c r="AR13" s="706" t="s">
        <v>409</v>
      </c>
      <c r="AS13" s="706" t="s">
        <v>409</v>
      </c>
      <c r="AT13" s="706" t="s">
        <v>409</v>
      </c>
      <c r="AU13" s="706" t="s">
        <v>409</v>
      </c>
      <c r="AV13" s="706" t="s">
        <v>409</v>
      </c>
      <c r="AW13" s="435" t="s">
        <v>409</v>
      </c>
      <c r="AX13" s="434" t="s">
        <v>409</v>
      </c>
      <c r="AY13" s="433" t="s">
        <v>409</v>
      </c>
      <c r="AZ13" s="481">
        <v>0</v>
      </c>
      <c r="BA13" s="706" t="s">
        <v>409</v>
      </c>
      <c r="BB13" s="706" t="s">
        <v>409</v>
      </c>
      <c r="BC13" s="706" t="s">
        <v>409</v>
      </c>
      <c r="BD13" s="706" t="s">
        <v>409</v>
      </c>
      <c r="BE13" s="706" t="s">
        <v>409</v>
      </c>
      <c r="BF13" s="435" t="s">
        <v>409</v>
      </c>
      <c r="BG13" s="434" t="s">
        <v>409</v>
      </c>
      <c r="BH13" s="433" t="s">
        <v>409</v>
      </c>
      <c r="BI13" s="481">
        <v>66618950</v>
      </c>
      <c r="BJ13" s="706" t="s">
        <v>409</v>
      </c>
      <c r="BK13" s="706" t="s">
        <v>409</v>
      </c>
      <c r="BL13" s="706" t="s">
        <v>409</v>
      </c>
      <c r="BM13" s="706" t="s">
        <v>409</v>
      </c>
      <c r="BN13" s="706" t="s">
        <v>409</v>
      </c>
      <c r="BO13" s="432" t="s">
        <v>409</v>
      </c>
    </row>
    <row r="14" spans="1:67" ht="13.5" customHeight="1" x14ac:dyDescent="0.15">
      <c r="A14" s="707" t="s">
        <v>538</v>
      </c>
      <c r="B14" s="708"/>
      <c r="C14" s="709" t="s">
        <v>538</v>
      </c>
      <c r="D14" s="708"/>
      <c r="E14" s="437" t="s">
        <v>602</v>
      </c>
      <c r="F14" s="437"/>
      <c r="G14" s="437"/>
      <c r="H14" s="437"/>
      <c r="I14" s="437"/>
      <c r="J14" s="437"/>
      <c r="K14" s="437"/>
      <c r="L14" s="437"/>
      <c r="M14" s="437"/>
      <c r="N14" s="437"/>
      <c r="O14" s="437"/>
      <c r="P14" s="437"/>
      <c r="Q14" s="437"/>
      <c r="R14" s="437"/>
      <c r="S14" s="437"/>
      <c r="T14" s="437"/>
      <c r="U14" s="437"/>
      <c r="V14" s="436"/>
      <c r="W14" s="434" t="s">
        <v>409</v>
      </c>
      <c r="X14" s="433" t="s">
        <v>409</v>
      </c>
      <c r="Y14" s="481">
        <v>0</v>
      </c>
      <c r="Z14" s="706" t="s">
        <v>409</v>
      </c>
      <c r="AA14" s="706" t="s">
        <v>409</v>
      </c>
      <c r="AB14" s="706" t="s">
        <v>409</v>
      </c>
      <c r="AC14" s="706" t="s">
        <v>409</v>
      </c>
      <c r="AD14" s="706" t="s">
        <v>409</v>
      </c>
      <c r="AE14" s="435" t="s">
        <v>409</v>
      </c>
      <c r="AF14" s="434" t="s">
        <v>409</v>
      </c>
      <c r="AG14" s="433" t="s">
        <v>409</v>
      </c>
      <c r="AH14" s="481">
        <v>66618950</v>
      </c>
      <c r="AI14" s="706" t="s">
        <v>409</v>
      </c>
      <c r="AJ14" s="706" t="s">
        <v>409</v>
      </c>
      <c r="AK14" s="706" t="s">
        <v>409</v>
      </c>
      <c r="AL14" s="706" t="s">
        <v>409</v>
      </c>
      <c r="AM14" s="706" t="s">
        <v>409</v>
      </c>
      <c r="AN14" s="435" t="s">
        <v>409</v>
      </c>
      <c r="AO14" s="434" t="s">
        <v>409</v>
      </c>
      <c r="AP14" s="433" t="s">
        <v>409</v>
      </c>
      <c r="AQ14" s="481">
        <v>66618950</v>
      </c>
      <c r="AR14" s="706" t="s">
        <v>409</v>
      </c>
      <c r="AS14" s="706" t="s">
        <v>409</v>
      </c>
      <c r="AT14" s="706" t="s">
        <v>409</v>
      </c>
      <c r="AU14" s="706" t="s">
        <v>409</v>
      </c>
      <c r="AV14" s="706" t="s">
        <v>409</v>
      </c>
      <c r="AW14" s="435" t="s">
        <v>409</v>
      </c>
      <c r="AX14" s="434" t="s">
        <v>409</v>
      </c>
      <c r="AY14" s="433" t="s">
        <v>409</v>
      </c>
      <c r="AZ14" s="481">
        <v>0</v>
      </c>
      <c r="BA14" s="706" t="s">
        <v>409</v>
      </c>
      <c r="BB14" s="706" t="s">
        <v>409</v>
      </c>
      <c r="BC14" s="706" t="s">
        <v>409</v>
      </c>
      <c r="BD14" s="706" t="s">
        <v>409</v>
      </c>
      <c r="BE14" s="706" t="s">
        <v>409</v>
      </c>
      <c r="BF14" s="435" t="s">
        <v>409</v>
      </c>
      <c r="BG14" s="434" t="s">
        <v>409</v>
      </c>
      <c r="BH14" s="433" t="s">
        <v>409</v>
      </c>
      <c r="BI14" s="481">
        <v>66618950</v>
      </c>
      <c r="BJ14" s="706" t="s">
        <v>409</v>
      </c>
      <c r="BK14" s="706" t="s">
        <v>409</v>
      </c>
      <c r="BL14" s="706" t="s">
        <v>409</v>
      </c>
      <c r="BM14" s="706" t="s">
        <v>409</v>
      </c>
      <c r="BN14" s="706" t="s">
        <v>409</v>
      </c>
      <c r="BO14" s="432" t="s">
        <v>409</v>
      </c>
    </row>
    <row r="15" spans="1:67" ht="13.5" customHeight="1" x14ac:dyDescent="0.15">
      <c r="A15" s="707" t="s">
        <v>538</v>
      </c>
      <c r="B15" s="708"/>
      <c r="C15" s="709" t="s">
        <v>538</v>
      </c>
      <c r="D15" s="708"/>
      <c r="E15" s="437" t="s">
        <v>603</v>
      </c>
      <c r="F15" s="437"/>
      <c r="G15" s="437"/>
      <c r="H15" s="437"/>
      <c r="I15" s="437"/>
      <c r="J15" s="437"/>
      <c r="K15" s="437"/>
      <c r="L15" s="437"/>
      <c r="M15" s="437"/>
      <c r="N15" s="437"/>
      <c r="O15" s="437"/>
      <c r="P15" s="437"/>
      <c r="Q15" s="437"/>
      <c r="R15" s="437"/>
      <c r="S15" s="437"/>
      <c r="T15" s="437"/>
      <c r="U15" s="437"/>
      <c r="V15" s="436"/>
      <c r="W15" s="434" t="s">
        <v>409</v>
      </c>
      <c r="X15" s="433" t="s">
        <v>409</v>
      </c>
      <c r="Y15" s="481">
        <v>0</v>
      </c>
      <c r="Z15" s="706" t="s">
        <v>409</v>
      </c>
      <c r="AA15" s="706" t="s">
        <v>409</v>
      </c>
      <c r="AB15" s="706" t="s">
        <v>409</v>
      </c>
      <c r="AC15" s="706" t="s">
        <v>409</v>
      </c>
      <c r="AD15" s="706" t="s">
        <v>409</v>
      </c>
      <c r="AE15" s="435" t="s">
        <v>409</v>
      </c>
      <c r="AF15" s="434" t="s">
        <v>409</v>
      </c>
      <c r="AG15" s="433" t="s">
        <v>409</v>
      </c>
      <c r="AH15" s="481">
        <v>4405840</v>
      </c>
      <c r="AI15" s="706" t="s">
        <v>409</v>
      </c>
      <c r="AJ15" s="706" t="s">
        <v>409</v>
      </c>
      <c r="AK15" s="706" t="s">
        <v>409</v>
      </c>
      <c r="AL15" s="706" t="s">
        <v>409</v>
      </c>
      <c r="AM15" s="706" t="s">
        <v>409</v>
      </c>
      <c r="AN15" s="435" t="s">
        <v>409</v>
      </c>
      <c r="AO15" s="434" t="s">
        <v>409</v>
      </c>
      <c r="AP15" s="433" t="s">
        <v>409</v>
      </c>
      <c r="AQ15" s="481">
        <v>4405840</v>
      </c>
      <c r="AR15" s="706" t="s">
        <v>409</v>
      </c>
      <c r="AS15" s="706" t="s">
        <v>409</v>
      </c>
      <c r="AT15" s="706" t="s">
        <v>409</v>
      </c>
      <c r="AU15" s="706" t="s">
        <v>409</v>
      </c>
      <c r="AV15" s="706" t="s">
        <v>409</v>
      </c>
      <c r="AW15" s="435" t="s">
        <v>409</v>
      </c>
      <c r="AX15" s="434" t="s">
        <v>409</v>
      </c>
      <c r="AY15" s="433" t="s">
        <v>409</v>
      </c>
      <c r="AZ15" s="481">
        <v>0</v>
      </c>
      <c r="BA15" s="706" t="s">
        <v>409</v>
      </c>
      <c r="BB15" s="706" t="s">
        <v>409</v>
      </c>
      <c r="BC15" s="706" t="s">
        <v>409</v>
      </c>
      <c r="BD15" s="706" t="s">
        <v>409</v>
      </c>
      <c r="BE15" s="706" t="s">
        <v>409</v>
      </c>
      <c r="BF15" s="435" t="s">
        <v>409</v>
      </c>
      <c r="BG15" s="434" t="s">
        <v>409</v>
      </c>
      <c r="BH15" s="433" t="s">
        <v>409</v>
      </c>
      <c r="BI15" s="481">
        <v>4405840</v>
      </c>
      <c r="BJ15" s="706" t="s">
        <v>409</v>
      </c>
      <c r="BK15" s="706" t="s">
        <v>409</v>
      </c>
      <c r="BL15" s="706" t="s">
        <v>409</v>
      </c>
      <c r="BM15" s="706" t="s">
        <v>409</v>
      </c>
      <c r="BN15" s="706" t="s">
        <v>409</v>
      </c>
      <c r="BO15" s="432" t="s">
        <v>409</v>
      </c>
    </row>
    <row r="16" spans="1:67" ht="13.5" customHeight="1" x14ac:dyDescent="0.15">
      <c r="A16" s="707" t="s">
        <v>538</v>
      </c>
      <c r="B16" s="708"/>
      <c r="C16" s="709" t="s">
        <v>543</v>
      </c>
      <c r="D16" s="708"/>
      <c r="E16" s="437" t="s">
        <v>604</v>
      </c>
      <c r="F16" s="437"/>
      <c r="G16" s="437"/>
      <c r="H16" s="437"/>
      <c r="I16" s="437"/>
      <c r="J16" s="437"/>
      <c r="K16" s="437"/>
      <c r="L16" s="437"/>
      <c r="M16" s="437"/>
      <c r="N16" s="437"/>
      <c r="O16" s="437"/>
      <c r="P16" s="437"/>
      <c r="Q16" s="437"/>
      <c r="R16" s="437"/>
      <c r="S16" s="437"/>
      <c r="T16" s="437"/>
      <c r="U16" s="437"/>
      <c r="V16" s="436"/>
      <c r="W16" s="434" t="s">
        <v>409</v>
      </c>
      <c r="X16" s="433" t="s">
        <v>409</v>
      </c>
      <c r="Y16" s="481">
        <v>0</v>
      </c>
      <c r="Z16" s="706" t="s">
        <v>409</v>
      </c>
      <c r="AA16" s="706" t="s">
        <v>409</v>
      </c>
      <c r="AB16" s="706" t="s">
        <v>409</v>
      </c>
      <c r="AC16" s="706" t="s">
        <v>409</v>
      </c>
      <c r="AD16" s="706" t="s">
        <v>409</v>
      </c>
      <c r="AE16" s="435" t="s">
        <v>409</v>
      </c>
      <c r="AF16" s="434" t="s">
        <v>409</v>
      </c>
      <c r="AG16" s="433" t="s">
        <v>409</v>
      </c>
      <c r="AH16" s="481">
        <v>4405840</v>
      </c>
      <c r="AI16" s="706" t="s">
        <v>409</v>
      </c>
      <c r="AJ16" s="706" t="s">
        <v>409</v>
      </c>
      <c r="AK16" s="706" t="s">
        <v>409</v>
      </c>
      <c r="AL16" s="706" t="s">
        <v>409</v>
      </c>
      <c r="AM16" s="706" t="s">
        <v>409</v>
      </c>
      <c r="AN16" s="435" t="s">
        <v>409</v>
      </c>
      <c r="AO16" s="434" t="s">
        <v>409</v>
      </c>
      <c r="AP16" s="433" t="s">
        <v>409</v>
      </c>
      <c r="AQ16" s="481">
        <v>4405840</v>
      </c>
      <c r="AR16" s="706" t="s">
        <v>409</v>
      </c>
      <c r="AS16" s="706" t="s">
        <v>409</v>
      </c>
      <c r="AT16" s="706" t="s">
        <v>409</v>
      </c>
      <c r="AU16" s="706" t="s">
        <v>409</v>
      </c>
      <c r="AV16" s="706" t="s">
        <v>409</v>
      </c>
      <c r="AW16" s="435" t="s">
        <v>409</v>
      </c>
      <c r="AX16" s="434" t="s">
        <v>409</v>
      </c>
      <c r="AY16" s="433" t="s">
        <v>409</v>
      </c>
      <c r="AZ16" s="481">
        <v>0</v>
      </c>
      <c r="BA16" s="706" t="s">
        <v>409</v>
      </c>
      <c r="BB16" s="706" t="s">
        <v>409</v>
      </c>
      <c r="BC16" s="706" t="s">
        <v>409</v>
      </c>
      <c r="BD16" s="706" t="s">
        <v>409</v>
      </c>
      <c r="BE16" s="706" t="s">
        <v>409</v>
      </c>
      <c r="BF16" s="435" t="s">
        <v>409</v>
      </c>
      <c r="BG16" s="434" t="s">
        <v>409</v>
      </c>
      <c r="BH16" s="433" t="s">
        <v>409</v>
      </c>
      <c r="BI16" s="481">
        <v>4405840</v>
      </c>
      <c r="BJ16" s="706" t="s">
        <v>409</v>
      </c>
      <c r="BK16" s="706" t="s">
        <v>409</v>
      </c>
      <c r="BL16" s="706" t="s">
        <v>409</v>
      </c>
      <c r="BM16" s="706" t="s">
        <v>409</v>
      </c>
      <c r="BN16" s="706" t="s">
        <v>409</v>
      </c>
      <c r="BO16" s="432" t="s">
        <v>409</v>
      </c>
    </row>
    <row r="17" spans="1:67" ht="13.5" customHeight="1" x14ac:dyDescent="0.15">
      <c r="A17" s="707" t="s">
        <v>538</v>
      </c>
      <c r="B17" s="708"/>
      <c r="C17" s="709" t="s">
        <v>546</v>
      </c>
      <c r="D17" s="708"/>
      <c r="E17" s="437" t="s">
        <v>544</v>
      </c>
      <c r="F17" s="437"/>
      <c r="G17" s="437"/>
      <c r="H17" s="437"/>
      <c r="I17" s="437"/>
      <c r="J17" s="437"/>
      <c r="K17" s="437"/>
      <c r="L17" s="437"/>
      <c r="M17" s="437"/>
      <c r="N17" s="437"/>
      <c r="O17" s="437"/>
      <c r="P17" s="437"/>
      <c r="Q17" s="437"/>
      <c r="R17" s="437"/>
      <c r="S17" s="437"/>
      <c r="T17" s="437"/>
      <c r="U17" s="437"/>
      <c r="V17" s="436"/>
      <c r="W17" s="434" t="s">
        <v>540</v>
      </c>
      <c r="X17" s="433" t="s">
        <v>409</v>
      </c>
      <c r="Y17" s="481">
        <v>8</v>
      </c>
      <c r="Z17" s="706" t="s">
        <v>409</v>
      </c>
      <c r="AA17" s="706" t="s">
        <v>409</v>
      </c>
      <c r="AB17" s="706" t="s">
        <v>409</v>
      </c>
      <c r="AC17" s="706" t="s">
        <v>409</v>
      </c>
      <c r="AD17" s="706" t="s">
        <v>409</v>
      </c>
      <c r="AE17" s="435" t="s">
        <v>541</v>
      </c>
      <c r="AF17" s="434" t="s">
        <v>540</v>
      </c>
      <c r="AG17" s="433" t="s">
        <v>409</v>
      </c>
      <c r="AH17" s="481">
        <v>2819</v>
      </c>
      <c r="AI17" s="706" t="s">
        <v>409</v>
      </c>
      <c r="AJ17" s="706" t="s">
        <v>409</v>
      </c>
      <c r="AK17" s="706" t="s">
        <v>409</v>
      </c>
      <c r="AL17" s="706" t="s">
        <v>409</v>
      </c>
      <c r="AM17" s="706" t="s">
        <v>409</v>
      </c>
      <c r="AN17" s="435" t="s">
        <v>541</v>
      </c>
      <c r="AO17" s="434" t="s">
        <v>540</v>
      </c>
      <c r="AP17" s="433" t="s">
        <v>409</v>
      </c>
      <c r="AQ17" s="481">
        <v>2827</v>
      </c>
      <c r="AR17" s="706" t="s">
        <v>409</v>
      </c>
      <c r="AS17" s="706" t="s">
        <v>409</v>
      </c>
      <c r="AT17" s="706" t="s">
        <v>409</v>
      </c>
      <c r="AU17" s="706" t="s">
        <v>409</v>
      </c>
      <c r="AV17" s="706" t="s">
        <v>409</v>
      </c>
      <c r="AW17" s="435" t="s">
        <v>541</v>
      </c>
      <c r="AX17" s="434" t="s">
        <v>540</v>
      </c>
      <c r="AY17" s="433" t="s">
        <v>409</v>
      </c>
      <c r="AZ17" s="481">
        <v>0</v>
      </c>
      <c r="BA17" s="706" t="s">
        <v>409</v>
      </c>
      <c r="BB17" s="706" t="s">
        <v>409</v>
      </c>
      <c r="BC17" s="706" t="s">
        <v>409</v>
      </c>
      <c r="BD17" s="706" t="s">
        <v>409</v>
      </c>
      <c r="BE17" s="706" t="s">
        <v>409</v>
      </c>
      <c r="BF17" s="435" t="s">
        <v>541</v>
      </c>
      <c r="BG17" s="434" t="s">
        <v>540</v>
      </c>
      <c r="BH17" s="433" t="s">
        <v>409</v>
      </c>
      <c r="BI17" s="481">
        <v>2827</v>
      </c>
      <c r="BJ17" s="706" t="s">
        <v>409</v>
      </c>
      <c r="BK17" s="706" t="s">
        <v>409</v>
      </c>
      <c r="BL17" s="706" t="s">
        <v>409</v>
      </c>
      <c r="BM17" s="706" t="s">
        <v>409</v>
      </c>
      <c r="BN17" s="706" t="s">
        <v>409</v>
      </c>
      <c r="BO17" s="432" t="s">
        <v>541</v>
      </c>
    </row>
    <row r="18" spans="1:67" ht="13.5" customHeight="1" x14ac:dyDescent="0.15">
      <c r="A18" s="707" t="s">
        <v>538</v>
      </c>
      <c r="B18" s="708"/>
      <c r="C18" s="709" t="s">
        <v>538</v>
      </c>
      <c r="D18" s="708"/>
      <c r="E18" s="437" t="s">
        <v>547</v>
      </c>
      <c r="F18" s="437"/>
      <c r="G18" s="437"/>
      <c r="H18" s="437"/>
      <c r="I18" s="437"/>
      <c r="J18" s="437"/>
      <c r="K18" s="437"/>
      <c r="L18" s="437"/>
      <c r="M18" s="437"/>
      <c r="N18" s="437"/>
      <c r="O18" s="437"/>
      <c r="P18" s="437"/>
      <c r="Q18" s="437"/>
      <c r="R18" s="437"/>
      <c r="S18" s="437"/>
      <c r="T18" s="437"/>
      <c r="U18" s="437"/>
      <c r="V18" s="436"/>
      <c r="W18" s="434" t="s">
        <v>540</v>
      </c>
      <c r="X18" s="433" t="s">
        <v>409</v>
      </c>
      <c r="Y18" s="481">
        <v>0</v>
      </c>
      <c r="Z18" s="706" t="s">
        <v>409</v>
      </c>
      <c r="AA18" s="706" t="s">
        <v>409</v>
      </c>
      <c r="AB18" s="706" t="s">
        <v>409</v>
      </c>
      <c r="AC18" s="706" t="s">
        <v>409</v>
      </c>
      <c r="AD18" s="706" t="s">
        <v>409</v>
      </c>
      <c r="AE18" s="435" t="s">
        <v>541</v>
      </c>
      <c r="AF18" s="434" t="s">
        <v>540</v>
      </c>
      <c r="AG18" s="433" t="s">
        <v>409</v>
      </c>
      <c r="AH18" s="481">
        <v>622234</v>
      </c>
      <c r="AI18" s="706" t="s">
        <v>409</v>
      </c>
      <c r="AJ18" s="706" t="s">
        <v>409</v>
      </c>
      <c r="AK18" s="706" t="s">
        <v>409</v>
      </c>
      <c r="AL18" s="706" t="s">
        <v>409</v>
      </c>
      <c r="AM18" s="706" t="s">
        <v>409</v>
      </c>
      <c r="AN18" s="435" t="s">
        <v>541</v>
      </c>
      <c r="AO18" s="434" t="s">
        <v>540</v>
      </c>
      <c r="AP18" s="433" t="s">
        <v>409</v>
      </c>
      <c r="AQ18" s="481">
        <v>622234</v>
      </c>
      <c r="AR18" s="706" t="s">
        <v>409</v>
      </c>
      <c r="AS18" s="706" t="s">
        <v>409</v>
      </c>
      <c r="AT18" s="706" t="s">
        <v>409</v>
      </c>
      <c r="AU18" s="706" t="s">
        <v>409</v>
      </c>
      <c r="AV18" s="706" t="s">
        <v>409</v>
      </c>
      <c r="AW18" s="435" t="s">
        <v>541</v>
      </c>
      <c r="AX18" s="434" t="s">
        <v>540</v>
      </c>
      <c r="AY18" s="433" t="s">
        <v>409</v>
      </c>
      <c r="AZ18" s="481">
        <v>0</v>
      </c>
      <c r="BA18" s="706" t="s">
        <v>409</v>
      </c>
      <c r="BB18" s="706" t="s">
        <v>409</v>
      </c>
      <c r="BC18" s="706" t="s">
        <v>409</v>
      </c>
      <c r="BD18" s="706" t="s">
        <v>409</v>
      </c>
      <c r="BE18" s="706" t="s">
        <v>409</v>
      </c>
      <c r="BF18" s="435" t="s">
        <v>541</v>
      </c>
      <c r="BG18" s="434" t="s">
        <v>540</v>
      </c>
      <c r="BH18" s="433" t="s">
        <v>409</v>
      </c>
      <c r="BI18" s="481">
        <v>622234</v>
      </c>
      <c r="BJ18" s="706" t="s">
        <v>409</v>
      </c>
      <c r="BK18" s="706" t="s">
        <v>409</v>
      </c>
      <c r="BL18" s="706" t="s">
        <v>409</v>
      </c>
      <c r="BM18" s="706" t="s">
        <v>409</v>
      </c>
      <c r="BN18" s="706" t="s">
        <v>409</v>
      </c>
      <c r="BO18" s="432" t="s">
        <v>541</v>
      </c>
    </row>
    <row r="19" spans="1:67" ht="13.5" customHeight="1" x14ac:dyDescent="0.15">
      <c r="A19" s="707" t="s">
        <v>538</v>
      </c>
      <c r="B19" s="708"/>
      <c r="C19" s="709" t="s">
        <v>538</v>
      </c>
      <c r="D19" s="708"/>
      <c r="E19" s="437" t="s">
        <v>605</v>
      </c>
      <c r="F19" s="437"/>
      <c r="G19" s="437"/>
      <c r="H19" s="437"/>
      <c r="I19" s="437"/>
      <c r="J19" s="437"/>
      <c r="K19" s="437"/>
      <c r="L19" s="437"/>
      <c r="M19" s="437"/>
      <c r="N19" s="437"/>
      <c r="O19" s="437"/>
      <c r="P19" s="437"/>
      <c r="Q19" s="437"/>
      <c r="R19" s="437"/>
      <c r="S19" s="437"/>
      <c r="T19" s="437"/>
      <c r="U19" s="437"/>
      <c r="V19" s="436"/>
      <c r="W19" s="434" t="s">
        <v>409</v>
      </c>
      <c r="X19" s="433" t="s">
        <v>409</v>
      </c>
      <c r="Y19" s="481">
        <v>0</v>
      </c>
      <c r="Z19" s="706" t="s">
        <v>409</v>
      </c>
      <c r="AA19" s="706" t="s">
        <v>409</v>
      </c>
      <c r="AB19" s="706" t="s">
        <v>409</v>
      </c>
      <c r="AC19" s="706" t="s">
        <v>409</v>
      </c>
      <c r="AD19" s="706" t="s">
        <v>409</v>
      </c>
      <c r="AE19" s="435" t="s">
        <v>409</v>
      </c>
      <c r="AF19" s="434" t="s">
        <v>409</v>
      </c>
      <c r="AG19" s="433" t="s">
        <v>409</v>
      </c>
      <c r="AH19" s="481">
        <v>479200</v>
      </c>
      <c r="AI19" s="706" t="s">
        <v>409</v>
      </c>
      <c r="AJ19" s="706" t="s">
        <v>409</v>
      </c>
      <c r="AK19" s="706" t="s">
        <v>409</v>
      </c>
      <c r="AL19" s="706" t="s">
        <v>409</v>
      </c>
      <c r="AM19" s="706" t="s">
        <v>409</v>
      </c>
      <c r="AN19" s="435" t="s">
        <v>409</v>
      </c>
      <c r="AO19" s="434" t="s">
        <v>409</v>
      </c>
      <c r="AP19" s="433" t="s">
        <v>409</v>
      </c>
      <c r="AQ19" s="481">
        <v>479200</v>
      </c>
      <c r="AR19" s="706" t="s">
        <v>409</v>
      </c>
      <c r="AS19" s="706" t="s">
        <v>409</v>
      </c>
      <c r="AT19" s="706" t="s">
        <v>409</v>
      </c>
      <c r="AU19" s="706" t="s">
        <v>409</v>
      </c>
      <c r="AV19" s="706" t="s">
        <v>409</v>
      </c>
      <c r="AW19" s="435" t="s">
        <v>409</v>
      </c>
      <c r="AX19" s="434" t="s">
        <v>409</v>
      </c>
      <c r="AY19" s="433" t="s">
        <v>409</v>
      </c>
      <c r="AZ19" s="481">
        <v>0</v>
      </c>
      <c r="BA19" s="706" t="s">
        <v>409</v>
      </c>
      <c r="BB19" s="706" t="s">
        <v>409</v>
      </c>
      <c r="BC19" s="706" t="s">
        <v>409</v>
      </c>
      <c r="BD19" s="706" t="s">
        <v>409</v>
      </c>
      <c r="BE19" s="706" t="s">
        <v>409</v>
      </c>
      <c r="BF19" s="435" t="s">
        <v>409</v>
      </c>
      <c r="BG19" s="434" t="s">
        <v>409</v>
      </c>
      <c r="BH19" s="433" t="s">
        <v>409</v>
      </c>
      <c r="BI19" s="481">
        <v>479200</v>
      </c>
      <c r="BJ19" s="706" t="s">
        <v>409</v>
      </c>
      <c r="BK19" s="706" t="s">
        <v>409</v>
      </c>
      <c r="BL19" s="706" t="s">
        <v>409</v>
      </c>
      <c r="BM19" s="706" t="s">
        <v>409</v>
      </c>
      <c r="BN19" s="706" t="s">
        <v>409</v>
      </c>
      <c r="BO19" s="432" t="s">
        <v>409</v>
      </c>
    </row>
    <row r="20" spans="1:67" ht="13.5" customHeight="1" x14ac:dyDescent="0.15">
      <c r="A20" s="707" t="s">
        <v>538</v>
      </c>
      <c r="B20" s="708"/>
      <c r="C20" s="709" t="s">
        <v>538</v>
      </c>
      <c r="D20" s="708"/>
      <c r="E20" s="437" t="s">
        <v>606</v>
      </c>
      <c r="F20" s="437"/>
      <c r="G20" s="437"/>
      <c r="H20" s="437"/>
      <c r="I20" s="437"/>
      <c r="J20" s="437"/>
      <c r="K20" s="437"/>
      <c r="L20" s="437"/>
      <c r="M20" s="437"/>
      <c r="N20" s="437"/>
      <c r="O20" s="437"/>
      <c r="P20" s="437"/>
      <c r="Q20" s="437"/>
      <c r="R20" s="437"/>
      <c r="S20" s="437"/>
      <c r="T20" s="437"/>
      <c r="U20" s="437"/>
      <c r="V20" s="436"/>
      <c r="W20" s="434" t="s">
        <v>409</v>
      </c>
      <c r="X20" s="433" t="s">
        <v>409</v>
      </c>
      <c r="Y20" s="481">
        <v>0</v>
      </c>
      <c r="Z20" s="706" t="s">
        <v>409</v>
      </c>
      <c r="AA20" s="706" t="s">
        <v>409</v>
      </c>
      <c r="AB20" s="706" t="s">
        <v>409</v>
      </c>
      <c r="AC20" s="706" t="s">
        <v>409</v>
      </c>
      <c r="AD20" s="706" t="s">
        <v>409</v>
      </c>
      <c r="AE20" s="435" t="s">
        <v>409</v>
      </c>
      <c r="AF20" s="434" t="s">
        <v>409</v>
      </c>
      <c r="AG20" s="433" t="s">
        <v>409</v>
      </c>
      <c r="AH20" s="481">
        <v>143034</v>
      </c>
      <c r="AI20" s="706" t="s">
        <v>409</v>
      </c>
      <c r="AJ20" s="706" t="s">
        <v>409</v>
      </c>
      <c r="AK20" s="706" t="s">
        <v>409</v>
      </c>
      <c r="AL20" s="706" t="s">
        <v>409</v>
      </c>
      <c r="AM20" s="706" t="s">
        <v>409</v>
      </c>
      <c r="AN20" s="435" t="s">
        <v>409</v>
      </c>
      <c r="AO20" s="434" t="s">
        <v>409</v>
      </c>
      <c r="AP20" s="433" t="s">
        <v>409</v>
      </c>
      <c r="AQ20" s="481">
        <v>143034</v>
      </c>
      <c r="AR20" s="706" t="s">
        <v>409</v>
      </c>
      <c r="AS20" s="706" t="s">
        <v>409</v>
      </c>
      <c r="AT20" s="706" t="s">
        <v>409</v>
      </c>
      <c r="AU20" s="706" t="s">
        <v>409</v>
      </c>
      <c r="AV20" s="706" t="s">
        <v>409</v>
      </c>
      <c r="AW20" s="435" t="s">
        <v>409</v>
      </c>
      <c r="AX20" s="434" t="s">
        <v>409</v>
      </c>
      <c r="AY20" s="433" t="s">
        <v>409</v>
      </c>
      <c r="AZ20" s="481">
        <v>0</v>
      </c>
      <c r="BA20" s="706" t="s">
        <v>409</v>
      </c>
      <c r="BB20" s="706" t="s">
        <v>409</v>
      </c>
      <c r="BC20" s="706" t="s">
        <v>409</v>
      </c>
      <c r="BD20" s="706" t="s">
        <v>409</v>
      </c>
      <c r="BE20" s="706" t="s">
        <v>409</v>
      </c>
      <c r="BF20" s="435" t="s">
        <v>409</v>
      </c>
      <c r="BG20" s="434" t="s">
        <v>409</v>
      </c>
      <c r="BH20" s="433" t="s">
        <v>409</v>
      </c>
      <c r="BI20" s="481">
        <v>143034</v>
      </c>
      <c r="BJ20" s="706" t="s">
        <v>409</v>
      </c>
      <c r="BK20" s="706" t="s">
        <v>409</v>
      </c>
      <c r="BL20" s="706" t="s">
        <v>409</v>
      </c>
      <c r="BM20" s="706" t="s">
        <v>409</v>
      </c>
      <c r="BN20" s="706" t="s">
        <v>409</v>
      </c>
      <c r="BO20" s="432" t="s">
        <v>409</v>
      </c>
    </row>
    <row r="21" spans="1:67" ht="13.5" customHeight="1" x14ac:dyDescent="0.15">
      <c r="A21" s="707" t="s">
        <v>538</v>
      </c>
      <c r="B21" s="708"/>
      <c r="C21" s="710" t="s">
        <v>538</v>
      </c>
      <c r="D21" s="711"/>
      <c r="E21" s="451" t="s">
        <v>549</v>
      </c>
      <c r="F21" s="451"/>
      <c r="G21" s="451"/>
      <c r="H21" s="451"/>
      <c r="I21" s="451"/>
      <c r="J21" s="451"/>
      <c r="K21" s="451"/>
      <c r="L21" s="451"/>
      <c r="M21" s="451"/>
      <c r="N21" s="451"/>
      <c r="O21" s="451"/>
      <c r="P21" s="451"/>
      <c r="Q21" s="451"/>
      <c r="R21" s="451"/>
      <c r="S21" s="451"/>
      <c r="T21" s="451"/>
      <c r="U21" s="451"/>
      <c r="V21" s="450"/>
      <c r="W21" s="448" t="s">
        <v>540</v>
      </c>
      <c r="X21" s="447" t="s">
        <v>409</v>
      </c>
      <c r="Y21" s="712">
        <v>8</v>
      </c>
      <c r="Z21" s="713" t="s">
        <v>409</v>
      </c>
      <c r="AA21" s="713" t="s">
        <v>409</v>
      </c>
      <c r="AB21" s="713" t="s">
        <v>409</v>
      </c>
      <c r="AC21" s="713" t="s">
        <v>409</v>
      </c>
      <c r="AD21" s="713" t="s">
        <v>409</v>
      </c>
      <c r="AE21" s="449" t="s">
        <v>541</v>
      </c>
      <c r="AF21" s="448" t="s">
        <v>540</v>
      </c>
      <c r="AG21" s="447" t="s">
        <v>409</v>
      </c>
      <c r="AH21" s="712">
        <v>71649843</v>
      </c>
      <c r="AI21" s="713" t="s">
        <v>409</v>
      </c>
      <c r="AJ21" s="713" t="s">
        <v>409</v>
      </c>
      <c r="AK21" s="713" t="s">
        <v>409</v>
      </c>
      <c r="AL21" s="713" t="s">
        <v>409</v>
      </c>
      <c r="AM21" s="713" t="s">
        <v>409</v>
      </c>
      <c r="AN21" s="449" t="s">
        <v>541</v>
      </c>
      <c r="AO21" s="448" t="s">
        <v>540</v>
      </c>
      <c r="AP21" s="447" t="s">
        <v>409</v>
      </c>
      <c r="AQ21" s="712">
        <v>71649851</v>
      </c>
      <c r="AR21" s="713" t="s">
        <v>409</v>
      </c>
      <c r="AS21" s="713" t="s">
        <v>409</v>
      </c>
      <c r="AT21" s="713" t="s">
        <v>409</v>
      </c>
      <c r="AU21" s="713" t="s">
        <v>409</v>
      </c>
      <c r="AV21" s="713" t="s">
        <v>409</v>
      </c>
      <c r="AW21" s="449" t="s">
        <v>541</v>
      </c>
      <c r="AX21" s="448" t="s">
        <v>540</v>
      </c>
      <c r="AY21" s="447" t="s">
        <v>409</v>
      </c>
      <c r="AZ21" s="712">
        <v>0</v>
      </c>
      <c r="BA21" s="713" t="s">
        <v>409</v>
      </c>
      <c r="BB21" s="713" t="s">
        <v>409</v>
      </c>
      <c r="BC21" s="713" t="s">
        <v>409</v>
      </c>
      <c r="BD21" s="713" t="s">
        <v>409</v>
      </c>
      <c r="BE21" s="713" t="s">
        <v>409</v>
      </c>
      <c r="BF21" s="449" t="s">
        <v>541</v>
      </c>
      <c r="BG21" s="448" t="s">
        <v>540</v>
      </c>
      <c r="BH21" s="447" t="s">
        <v>409</v>
      </c>
      <c r="BI21" s="712">
        <v>71649851</v>
      </c>
      <c r="BJ21" s="713" t="s">
        <v>409</v>
      </c>
      <c r="BK21" s="713" t="s">
        <v>409</v>
      </c>
      <c r="BL21" s="713" t="s">
        <v>409</v>
      </c>
      <c r="BM21" s="713" t="s">
        <v>409</v>
      </c>
      <c r="BN21" s="713" t="s">
        <v>409</v>
      </c>
      <c r="BO21" s="446" t="s">
        <v>541</v>
      </c>
    </row>
    <row r="22" spans="1:67" ht="13.5" customHeight="1" x14ac:dyDescent="0.15">
      <c r="A22" s="707" t="s">
        <v>538</v>
      </c>
      <c r="B22" s="708"/>
      <c r="C22" s="709" t="s">
        <v>538</v>
      </c>
      <c r="D22" s="708"/>
      <c r="E22" s="437" t="s">
        <v>551</v>
      </c>
      <c r="F22" s="437"/>
      <c r="G22" s="437"/>
      <c r="H22" s="437"/>
      <c r="I22" s="437"/>
      <c r="J22" s="437"/>
      <c r="K22" s="437"/>
      <c r="L22" s="437"/>
      <c r="M22" s="437"/>
      <c r="N22" s="437"/>
      <c r="O22" s="437"/>
      <c r="P22" s="437"/>
      <c r="Q22" s="437"/>
      <c r="R22" s="437"/>
      <c r="S22" s="437"/>
      <c r="T22" s="437"/>
      <c r="U22" s="437"/>
      <c r="V22" s="436"/>
      <c r="W22" s="434" t="s">
        <v>540</v>
      </c>
      <c r="X22" s="433" t="s">
        <v>409</v>
      </c>
      <c r="Y22" s="481">
        <v>0</v>
      </c>
      <c r="Z22" s="706" t="s">
        <v>409</v>
      </c>
      <c r="AA22" s="706" t="s">
        <v>409</v>
      </c>
      <c r="AB22" s="706" t="s">
        <v>409</v>
      </c>
      <c r="AC22" s="706" t="s">
        <v>409</v>
      </c>
      <c r="AD22" s="706" t="s">
        <v>409</v>
      </c>
      <c r="AE22" s="435" t="s">
        <v>541</v>
      </c>
      <c r="AF22" s="434" t="s">
        <v>540</v>
      </c>
      <c r="AG22" s="433" t="s">
        <v>409</v>
      </c>
      <c r="AH22" s="481">
        <v>42763927</v>
      </c>
      <c r="AI22" s="706" t="s">
        <v>409</v>
      </c>
      <c r="AJ22" s="706" t="s">
        <v>409</v>
      </c>
      <c r="AK22" s="706" t="s">
        <v>409</v>
      </c>
      <c r="AL22" s="706" t="s">
        <v>409</v>
      </c>
      <c r="AM22" s="706" t="s">
        <v>409</v>
      </c>
      <c r="AN22" s="435" t="s">
        <v>541</v>
      </c>
      <c r="AO22" s="434" t="s">
        <v>540</v>
      </c>
      <c r="AP22" s="433" t="s">
        <v>409</v>
      </c>
      <c r="AQ22" s="481">
        <v>42763927</v>
      </c>
      <c r="AR22" s="706" t="s">
        <v>409</v>
      </c>
      <c r="AS22" s="706" t="s">
        <v>409</v>
      </c>
      <c r="AT22" s="706" t="s">
        <v>409</v>
      </c>
      <c r="AU22" s="706" t="s">
        <v>409</v>
      </c>
      <c r="AV22" s="706" t="s">
        <v>409</v>
      </c>
      <c r="AW22" s="435" t="s">
        <v>541</v>
      </c>
      <c r="AX22" s="434" t="s">
        <v>540</v>
      </c>
      <c r="AY22" s="433" t="s">
        <v>409</v>
      </c>
      <c r="AZ22" s="481">
        <v>0</v>
      </c>
      <c r="BA22" s="706" t="s">
        <v>409</v>
      </c>
      <c r="BB22" s="706" t="s">
        <v>409</v>
      </c>
      <c r="BC22" s="706" t="s">
        <v>409</v>
      </c>
      <c r="BD22" s="706" t="s">
        <v>409</v>
      </c>
      <c r="BE22" s="706" t="s">
        <v>409</v>
      </c>
      <c r="BF22" s="435" t="s">
        <v>541</v>
      </c>
      <c r="BG22" s="434" t="s">
        <v>540</v>
      </c>
      <c r="BH22" s="433" t="s">
        <v>409</v>
      </c>
      <c r="BI22" s="481">
        <v>42763927</v>
      </c>
      <c r="BJ22" s="706" t="s">
        <v>409</v>
      </c>
      <c r="BK22" s="706" t="s">
        <v>409</v>
      </c>
      <c r="BL22" s="706" t="s">
        <v>409</v>
      </c>
      <c r="BM22" s="706" t="s">
        <v>409</v>
      </c>
      <c r="BN22" s="706" t="s">
        <v>409</v>
      </c>
      <c r="BO22" s="432" t="s">
        <v>541</v>
      </c>
    </row>
    <row r="23" spans="1:67" ht="13.5" customHeight="1" x14ac:dyDescent="0.15">
      <c r="A23" s="707" t="s">
        <v>538</v>
      </c>
      <c r="B23" s="708"/>
      <c r="C23" s="709" t="s">
        <v>538</v>
      </c>
      <c r="D23" s="708"/>
      <c r="E23" s="437" t="s">
        <v>607</v>
      </c>
      <c r="F23" s="437"/>
      <c r="G23" s="437"/>
      <c r="H23" s="437"/>
      <c r="I23" s="437"/>
      <c r="J23" s="437"/>
      <c r="K23" s="437"/>
      <c r="L23" s="437"/>
      <c r="M23" s="437"/>
      <c r="N23" s="437"/>
      <c r="O23" s="437"/>
      <c r="P23" s="437"/>
      <c r="Q23" s="437"/>
      <c r="R23" s="437"/>
      <c r="S23" s="437"/>
      <c r="T23" s="437"/>
      <c r="U23" s="437"/>
      <c r="V23" s="436"/>
      <c r="W23" s="434" t="s">
        <v>409</v>
      </c>
      <c r="X23" s="433" t="s">
        <v>409</v>
      </c>
      <c r="Y23" s="481">
        <v>0</v>
      </c>
      <c r="Z23" s="706" t="s">
        <v>409</v>
      </c>
      <c r="AA23" s="706" t="s">
        <v>409</v>
      </c>
      <c r="AB23" s="706" t="s">
        <v>409</v>
      </c>
      <c r="AC23" s="706" t="s">
        <v>409</v>
      </c>
      <c r="AD23" s="706" t="s">
        <v>409</v>
      </c>
      <c r="AE23" s="435" t="s">
        <v>409</v>
      </c>
      <c r="AF23" s="434" t="s">
        <v>409</v>
      </c>
      <c r="AG23" s="433" t="s">
        <v>409</v>
      </c>
      <c r="AH23" s="481">
        <v>17637390</v>
      </c>
      <c r="AI23" s="706" t="s">
        <v>409</v>
      </c>
      <c r="AJ23" s="706" t="s">
        <v>409</v>
      </c>
      <c r="AK23" s="706" t="s">
        <v>409</v>
      </c>
      <c r="AL23" s="706" t="s">
        <v>409</v>
      </c>
      <c r="AM23" s="706" t="s">
        <v>409</v>
      </c>
      <c r="AN23" s="435" t="s">
        <v>409</v>
      </c>
      <c r="AO23" s="434" t="s">
        <v>409</v>
      </c>
      <c r="AP23" s="433" t="s">
        <v>409</v>
      </c>
      <c r="AQ23" s="481">
        <v>17637390</v>
      </c>
      <c r="AR23" s="706" t="s">
        <v>409</v>
      </c>
      <c r="AS23" s="706" t="s">
        <v>409</v>
      </c>
      <c r="AT23" s="706" t="s">
        <v>409</v>
      </c>
      <c r="AU23" s="706" t="s">
        <v>409</v>
      </c>
      <c r="AV23" s="706" t="s">
        <v>409</v>
      </c>
      <c r="AW23" s="435" t="s">
        <v>409</v>
      </c>
      <c r="AX23" s="434" t="s">
        <v>409</v>
      </c>
      <c r="AY23" s="433" t="s">
        <v>409</v>
      </c>
      <c r="AZ23" s="481">
        <v>0</v>
      </c>
      <c r="BA23" s="706" t="s">
        <v>409</v>
      </c>
      <c r="BB23" s="706" t="s">
        <v>409</v>
      </c>
      <c r="BC23" s="706" t="s">
        <v>409</v>
      </c>
      <c r="BD23" s="706" t="s">
        <v>409</v>
      </c>
      <c r="BE23" s="706" t="s">
        <v>409</v>
      </c>
      <c r="BF23" s="435" t="s">
        <v>409</v>
      </c>
      <c r="BG23" s="434" t="s">
        <v>409</v>
      </c>
      <c r="BH23" s="433" t="s">
        <v>409</v>
      </c>
      <c r="BI23" s="481">
        <v>17637390</v>
      </c>
      <c r="BJ23" s="706" t="s">
        <v>409</v>
      </c>
      <c r="BK23" s="706" t="s">
        <v>409</v>
      </c>
      <c r="BL23" s="706" t="s">
        <v>409</v>
      </c>
      <c r="BM23" s="706" t="s">
        <v>409</v>
      </c>
      <c r="BN23" s="706" t="s">
        <v>409</v>
      </c>
      <c r="BO23" s="432" t="s">
        <v>409</v>
      </c>
    </row>
    <row r="24" spans="1:67" ht="13.5" customHeight="1" x14ac:dyDescent="0.15">
      <c r="A24" s="707" t="s">
        <v>538</v>
      </c>
      <c r="B24" s="708"/>
      <c r="C24" s="709" t="s">
        <v>538</v>
      </c>
      <c r="D24" s="708"/>
      <c r="E24" s="437" t="s">
        <v>608</v>
      </c>
      <c r="F24" s="437"/>
      <c r="G24" s="437"/>
      <c r="H24" s="437"/>
      <c r="I24" s="437"/>
      <c r="J24" s="437"/>
      <c r="K24" s="437"/>
      <c r="L24" s="437"/>
      <c r="M24" s="437"/>
      <c r="N24" s="437"/>
      <c r="O24" s="437"/>
      <c r="P24" s="437"/>
      <c r="Q24" s="437"/>
      <c r="R24" s="437"/>
      <c r="S24" s="437"/>
      <c r="T24" s="437"/>
      <c r="U24" s="437"/>
      <c r="V24" s="436"/>
      <c r="W24" s="434" t="s">
        <v>409</v>
      </c>
      <c r="X24" s="433" t="s">
        <v>409</v>
      </c>
      <c r="Y24" s="481">
        <v>0</v>
      </c>
      <c r="Z24" s="706" t="s">
        <v>409</v>
      </c>
      <c r="AA24" s="706" t="s">
        <v>409</v>
      </c>
      <c r="AB24" s="706" t="s">
        <v>409</v>
      </c>
      <c r="AC24" s="706" t="s">
        <v>409</v>
      </c>
      <c r="AD24" s="706" t="s">
        <v>409</v>
      </c>
      <c r="AE24" s="435" t="s">
        <v>409</v>
      </c>
      <c r="AF24" s="434" t="s">
        <v>409</v>
      </c>
      <c r="AG24" s="433" t="s">
        <v>409</v>
      </c>
      <c r="AH24" s="481">
        <v>5919821</v>
      </c>
      <c r="AI24" s="706" t="s">
        <v>409</v>
      </c>
      <c r="AJ24" s="706" t="s">
        <v>409</v>
      </c>
      <c r="AK24" s="706" t="s">
        <v>409</v>
      </c>
      <c r="AL24" s="706" t="s">
        <v>409</v>
      </c>
      <c r="AM24" s="706" t="s">
        <v>409</v>
      </c>
      <c r="AN24" s="435" t="s">
        <v>409</v>
      </c>
      <c r="AO24" s="434" t="s">
        <v>409</v>
      </c>
      <c r="AP24" s="433" t="s">
        <v>409</v>
      </c>
      <c r="AQ24" s="481">
        <v>5919821</v>
      </c>
      <c r="AR24" s="706" t="s">
        <v>409</v>
      </c>
      <c r="AS24" s="706" t="s">
        <v>409</v>
      </c>
      <c r="AT24" s="706" t="s">
        <v>409</v>
      </c>
      <c r="AU24" s="706" t="s">
        <v>409</v>
      </c>
      <c r="AV24" s="706" t="s">
        <v>409</v>
      </c>
      <c r="AW24" s="435" t="s">
        <v>409</v>
      </c>
      <c r="AX24" s="434" t="s">
        <v>409</v>
      </c>
      <c r="AY24" s="433" t="s">
        <v>409</v>
      </c>
      <c r="AZ24" s="481">
        <v>0</v>
      </c>
      <c r="BA24" s="706" t="s">
        <v>409</v>
      </c>
      <c r="BB24" s="706" t="s">
        <v>409</v>
      </c>
      <c r="BC24" s="706" t="s">
        <v>409</v>
      </c>
      <c r="BD24" s="706" t="s">
        <v>409</v>
      </c>
      <c r="BE24" s="706" t="s">
        <v>409</v>
      </c>
      <c r="BF24" s="435" t="s">
        <v>409</v>
      </c>
      <c r="BG24" s="434" t="s">
        <v>409</v>
      </c>
      <c r="BH24" s="433" t="s">
        <v>409</v>
      </c>
      <c r="BI24" s="481">
        <v>5919821</v>
      </c>
      <c r="BJ24" s="706" t="s">
        <v>409</v>
      </c>
      <c r="BK24" s="706" t="s">
        <v>409</v>
      </c>
      <c r="BL24" s="706" t="s">
        <v>409</v>
      </c>
      <c r="BM24" s="706" t="s">
        <v>409</v>
      </c>
      <c r="BN24" s="706" t="s">
        <v>409</v>
      </c>
      <c r="BO24" s="432" t="s">
        <v>409</v>
      </c>
    </row>
    <row r="25" spans="1:67" ht="13.5" customHeight="1" x14ac:dyDescent="0.15">
      <c r="A25" s="707" t="s">
        <v>538</v>
      </c>
      <c r="B25" s="708"/>
      <c r="C25" s="709" t="s">
        <v>538</v>
      </c>
      <c r="D25" s="708"/>
      <c r="E25" s="437" t="s">
        <v>609</v>
      </c>
      <c r="F25" s="437"/>
      <c r="G25" s="437"/>
      <c r="H25" s="437"/>
      <c r="I25" s="437"/>
      <c r="J25" s="437"/>
      <c r="K25" s="437"/>
      <c r="L25" s="437"/>
      <c r="M25" s="437"/>
      <c r="N25" s="437"/>
      <c r="O25" s="437"/>
      <c r="P25" s="437"/>
      <c r="Q25" s="437"/>
      <c r="R25" s="437"/>
      <c r="S25" s="437"/>
      <c r="T25" s="437"/>
      <c r="U25" s="437"/>
      <c r="V25" s="436"/>
      <c r="W25" s="434" t="s">
        <v>409</v>
      </c>
      <c r="X25" s="433" t="s">
        <v>409</v>
      </c>
      <c r="Y25" s="481">
        <v>0</v>
      </c>
      <c r="Z25" s="706" t="s">
        <v>409</v>
      </c>
      <c r="AA25" s="706" t="s">
        <v>409</v>
      </c>
      <c r="AB25" s="706" t="s">
        <v>409</v>
      </c>
      <c r="AC25" s="706" t="s">
        <v>409</v>
      </c>
      <c r="AD25" s="706" t="s">
        <v>409</v>
      </c>
      <c r="AE25" s="435" t="s">
        <v>409</v>
      </c>
      <c r="AF25" s="434" t="s">
        <v>409</v>
      </c>
      <c r="AG25" s="433" t="s">
        <v>409</v>
      </c>
      <c r="AH25" s="481">
        <v>12476750</v>
      </c>
      <c r="AI25" s="706" t="s">
        <v>409</v>
      </c>
      <c r="AJ25" s="706" t="s">
        <v>409</v>
      </c>
      <c r="AK25" s="706" t="s">
        <v>409</v>
      </c>
      <c r="AL25" s="706" t="s">
        <v>409</v>
      </c>
      <c r="AM25" s="706" t="s">
        <v>409</v>
      </c>
      <c r="AN25" s="435" t="s">
        <v>409</v>
      </c>
      <c r="AO25" s="434" t="s">
        <v>409</v>
      </c>
      <c r="AP25" s="433" t="s">
        <v>409</v>
      </c>
      <c r="AQ25" s="481">
        <v>12476750</v>
      </c>
      <c r="AR25" s="706" t="s">
        <v>409</v>
      </c>
      <c r="AS25" s="706" t="s">
        <v>409</v>
      </c>
      <c r="AT25" s="706" t="s">
        <v>409</v>
      </c>
      <c r="AU25" s="706" t="s">
        <v>409</v>
      </c>
      <c r="AV25" s="706" t="s">
        <v>409</v>
      </c>
      <c r="AW25" s="435" t="s">
        <v>409</v>
      </c>
      <c r="AX25" s="434" t="s">
        <v>409</v>
      </c>
      <c r="AY25" s="433" t="s">
        <v>409</v>
      </c>
      <c r="AZ25" s="481">
        <v>0</v>
      </c>
      <c r="BA25" s="706" t="s">
        <v>409</v>
      </c>
      <c r="BB25" s="706" t="s">
        <v>409</v>
      </c>
      <c r="BC25" s="706" t="s">
        <v>409</v>
      </c>
      <c r="BD25" s="706" t="s">
        <v>409</v>
      </c>
      <c r="BE25" s="706" t="s">
        <v>409</v>
      </c>
      <c r="BF25" s="435" t="s">
        <v>409</v>
      </c>
      <c r="BG25" s="434" t="s">
        <v>409</v>
      </c>
      <c r="BH25" s="433" t="s">
        <v>409</v>
      </c>
      <c r="BI25" s="481">
        <v>12476750</v>
      </c>
      <c r="BJ25" s="706" t="s">
        <v>409</v>
      </c>
      <c r="BK25" s="706" t="s">
        <v>409</v>
      </c>
      <c r="BL25" s="706" t="s">
        <v>409</v>
      </c>
      <c r="BM25" s="706" t="s">
        <v>409</v>
      </c>
      <c r="BN25" s="706" t="s">
        <v>409</v>
      </c>
      <c r="BO25" s="432" t="s">
        <v>409</v>
      </c>
    </row>
    <row r="26" spans="1:67" ht="13.5" customHeight="1" x14ac:dyDescent="0.15">
      <c r="A26" s="707" t="s">
        <v>538</v>
      </c>
      <c r="B26" s="708"/>
      <c r="C26" s="709" t="s">
        <v>538</v>
      </c>
      <c r="D26" s="708"/>
      <c r="E26" s="437" t="s">
        <v>610</v>
      </c>
      <c r="F26" s="437"/>
      <c r="G26" s="437"/>
      <c r="H26" s="437"/>
      <c r="I26" s="437"/>
      <c r="J26" s="437"/>
      <c r="K26" s="437"/>
      <c r="L26" s="437"/>
      <c r="M26" s="437"/>
      <c r="N26" s="437"/>
      <c r="O26" s="437"/>
      <c r="P26" s="437"/>
      <c r="Q26" s="437"/>
      <c r="R26" s="437"/>
      <c r="S26" s="437"/>
      <c r="T26" s="437"/>
      <c r="U26" s="437"/>
      <c r="V26" s="436"/>
      <c r="W26" s="434" t="s">
        <v>409</v>
      </c>
      <c r="X26" s="433" t="s">
        <v>409</v>
      </c>
      <c r="Y26" s="481">
        <v>0</v>
      </c>
      <c r="Z26" s="706" t="s">
        <v>409</v>
      </c>
      <c r="AA26" s="706" t="s">
        <v>409</v>
      </c>
      <c r="AB26" s="706" t="s">
        <v>409</v>
      </c>
      <c r="AC26" s="706" t="s">
        <v>409</v>
      </c>
      <c r="AD26" s="706" t="s">
        <v>409</v>
      </c>
      <c r="AE26" s="435" t="s">
        <v>409</v>
      </c>
      <c r="AF26" s="434" t="s">
        <v>409</v>
      </c>
      <c r="AG26" s="433" t="s">
        <v>409</v>
      </c>
      <c r="AH26" s="481">
        <v>1360900</v>
      </c>
      <c r="AI26" s="706" t="s">
        <v>409</v>
      </c>
      <c r="AJ26" s="706" t="s">
        <v>409</v>
      </c>
      <c r="AK26" s="706" t="s">
        <v>409</v>
      </c>
      <c r="AL26" s="706" t="s">
        <v>409</v>
      </c>
      <c r="AM26" s="706" t="s">
        <v>409</v>
      </c>
      <c r="AN26" s="435" t="s">
        <v>409</v>
      </c>
      <c r="AO26" s="434" t="s">
        <v>409</v>
      </c>
      <c r="AP26" s="433" t="s">
        <v>409</v>
      </c>
      <c r="AQ26" s="481">
        <v>1360900</v>
      </c>
      <c r="AR26" s="706" t="s">
        <v>409</v>
      </c>
      <c r="AS26" s="706" t="s">
        <v>409</v>
      </c>
      <c r="AT26" s="706" t="s">
        <v>409</v>
      </c>
      <c r="AU26" s="706" t="s">
        <v>409</v>
      </c>
      <c r="AV26" s="706" t="s">
        <v>409</v>
      </c>
      <c r="AW26" s="435" t="s">
        <v>409</v>
      </c>
      <c r="AX26" s="434" t="s">
        <v>409</v>
      </c>
      <c r="AY26" s="433" t="s">
        <v>409</v>
      </c>
      <c r="AZ26" s="481">
        <v>0</v>
      </c>
      <c r="BA26" s="706" t="s">
        <v>409</v>
      </c>
      <c r="BB26" s="706" t="s">
        <v>409</v>
      </c>
      <c r="BC26" s="706" t="s">
        <v>409</v>
      </c>
      <c r="BD26" s="706" t="s">
        <v>409</v>
      </c>
      <c r="BE26" s="706" t="s">
        <v>409</v>
      </c>
      <c r="BF26" s="435" t="s">
        <v>409</v>
      </c>
      <c r="BG26" s="434" t="s">
        <v>409</v>
      </c>
      <c r="BH26" s="433" t="s">
        <v>409</v>
      </c>
      <c r="BI26" s="481">
        <v>1360900</v>
      </c>
      <c r="BJ26" s="706" t="s">
        <v>409</v>
      </c>
      <c r="BK26" s="706" t="s">
        <v>409</v>
      </c>
      <c r="BL26" s="706" t="s">
        <v>409</v>
      </c>
      <c r="BM26" s="706" t="s">
        <v>409</v>
      </c>
      <c r="BN26" s="706" t="s">
        <v>409</v>
      </c>
      <c r="BO26" s="432" t="s">
        <v>409</v>
      </c>
    </row>
    <row r="27" spans="1:67" ht="13.5" customHeight="1" x14ac:dyDescent="0.15">
      <c r="A27" s="707" t="s">
        <v>538</v>
      </c>
      <c r="B27" s="708"/>
      <c r="C27" s="709" t="s">
        <v>538</v>
      </c>
      <c r="D27" s="708"/>
      <c r="E27" s="437" t="s">
        <v>611</v>
      </c>
      <c r="F27" s="437"/>
      <c r="G27" s="437"/>
      <c r="H27" s="437"/>
      <c r="I27" s="437"/>
      <c r="J27" s="437"/>
      <c r="K27" s="437"/>
      <c r="L27" s="437"/>
      <c r="M27" s="437"/>
      <c r="N27" s="437"/>
      <c r="O27" s="437"/>
      <c r="P27" s="437"/>
      <c r="Q27" s="437"/>
      <c r="R27" s="437"/>
      <c r="S27" s="437"/>
      <c r="T27" s="437"/>
      <c r="U27" s="437"/>
      <c r="V27" s="436"/>
      <c r="W27" s="434" t="s">
        <v>409</v>
      </c>
      <c r="X27" s="433" t="s">
        <v>409</v>
      </c>
      <c r="Y27" s="481">
        <v>0</v>
      </c>
      <c r="Z27" s="706" t="s">
        <v>409</v>
      </c>
      <c r="AA27" s="706" t="s">
        <v>409</v>
      </c>
      <c r="AB27" s="706" t="s">
        <v>409</v>
      </c>
      <c r="AC27" s="706" t="s">
        <v>409</v>
      </c>
      <c r="AD27" s="706" t="s">
        <v>409</v>
      </c>
      <c r="AE27" s="435" t="s">
        <v>409</v>
      </c>
      <c r="AF27" s="434" t="s">
        <v>409</v>
      </c>
      <c r="AG27" s="433" t="s">
        <v>409</v>
      </c>
      <c r="AH27" s="481">
        <v>5369066</v>
      </c>
      <c r="AI27" s="706" t="s">
        <v>409</v>
      </c>
      <c r="AJ27" s="706" t="s">
        <v>409</v>
      </c>
      <c r="AK27" s="706" t="s">
        <v>409</v>
      </c>
      <c r="AL27" s="706" t="s">
        <v>409</v>
      </c>
      <c r="AM27" s="706" t="s">
        <v>409</v>
      </c>
      <c r="AN27" s="435" t="s">
        <v>409</v>
      </c>
      <c r="AO27" s="434" t="s">
        <v>409</v>
      </c>
      <c r="AP27" s="433" t="s">
        <v>409</v>
      </c>
      <c r="AQ27" s="481">
        <v>5369066</v>
      </c>
      <c r="AR27" s="706" t="s">
        <v>409</v>
      </c>
      <c r="AS27" s="706" t="s">
        <v>409</v>
      </c>
      <c r="AT27" s="706" t="s">
        <v>409</v>
      </c>
      <c r="AU27" s="706" t="s">
        <v>409</v>
      </c>
      <c r="AV27" s="706" t="s">
        <v>409</v>
      </c>
      <c r="AW27" s="435" t="s">
        <v>409</v>
      </c>
      <c r="AX27" s="434" t="s">
        <v>409</v>
      </c>
      <c r="AY27" s="433" t="s">
        <v>409</v>
      </c>
      <c r="AZ27" s="481">
        <v>0</v>
      </c>
      <c r="BA27" s="706" t="s">
        <v>409</v>
      </c>
      <c r="BB27" s="706" t="s">
        <v>409</v>
      </c>
      <c r="BC27" s="706" t="s">
        <v>409</v>
      </c>
      <c r="BD27" s="706" t="s">
        <v>409</v>
      </c>
      <c r="BE27" s="706" t="s">
        <v>409</v>
      </c>
      <c r="BF27" s="435" t="s">
        <v>409</v>
      </c>
      <c r="BG27" s="434" t="s">
        <v>409</v>
      </c>
      <c r="BH27" s="433" t="s">
        <v>409</v>
      </c>
      <c r="BI27" s="481">
        <v>5369066</v>
      </c>
      <c r="BJ27" s="706" t="s">
        <v>409</v>
      </c>
      <c r="BK27" s="706" t="s">
        <v>409</v>
      </c>
      <c r="BL27" s="706" t="s">
        <v>409</v>
      </c>
      <c r="BM27" s="706" t="s">
        <v>409</v>
      </c>
      <c r="BN27" s="706" t="s">
        <v>409</v>
      </c>
      <c r="BO27" s="432" t="s">
        <v>409</v>
      </c>
    </row>
    <row r="28" spans="1:67" ht="13.5" customHeight="1" x14ac:dyDescent="0.15">
      <c r="A28" s="707" t="s">
        <v>542</v>
      </c>
      <c r="B28" s="708"/>
      <c r="C28" s="709" t="s">
        <v>538</v>
      </c>
      <c r="D28" s="708"/>
      <c r="E28" s="437" t="s">
        <v>553</v>
      </c>
      <c r="F28" s="437"/>
      <c r="G28" s="437"/>
      <c r="H28" s="437"/>
      <c r="I28" s="437"/>
      <c r="J28" s="437"/>
      <c r="K28" s="437"/>
      <c r="L28" s="437"/>
      <c r="M28" s="437"/>
      <c r="N28" s="437"/>
      <c r="O28" s="437"/>
      <c r="P28" s="437"/>
      <c r="Q28" s="437"/>
      <c r="R28" s="437"/>
      <c r="S28" s="437"/>
      <c r="T28" s="437"/>
      <c r="U28" s="437"/>
      <c r="V28" s="436"/>
      <c r="W28" s="434" t="s">
        <v>540</v>
      </c>
      <c r="X28" s="433" t="s">
        <v>409</v>
      </c>
      <c r="Y28" s="481">
        <v>0</v>
      </c>
      <c r="Z28" s="706" t="s">
        <v>409</v>
      </c>
      <c r="AA28" s="706" t="s">
        <v>409</v>
      </c>
      <c r="AB28" s="706" t="s">
        <v>409</v>
      </c>
      <c r="AC28" s="706" t="s">
        <v>409</v>
      </c>
      <c r="AD28" s="706" t="s">
        <v>409</v>
      </c>
      <c r="AE28" s="435" t="s">
        <v>541</v>
      </c>
      <c r="AF28" s="434" t="s">
        <v>540</v>
      </c>
      <c r="AG28" s="433" t="s">
        <v>409</v>
      </c>
      <c r="AH28" s="481">
        <v>5469051</v>
      </c>
      <c r="AI28" s="706" t="s">
        <v>409</v>
      </c>
      <c r="AJ28" s="706" t="s">
        <v>409</v>
      </c>
      <c r="AK28" s="706" t="s">
        <v>409</v>
      </c>
      <c r="AL28" s="706" t="s">
        <v>409</v>
      </c>
      <c r="AM28" s="706" t="s">
        <v>409</v>
      </c>
      <c r="AN28" s="435" t="s">
        <v>541</v>
      </c>
      <c r="AO28" s="434" t="s">
        <v>540</v>
      </c>
      <c r="AP28" s="433" t="s">
        <v>409</v>
      </c>
      <c r="AQ28" s="481">
        <v>5469051</v>
      </c>
      <c r="AR28" s="706" t="s">
        <v>409</v>
      </c>
      <c r="AS28" s="706" t="s">
        <v>409</v>
      </c>
      <c r="AT28" s="706" t="s">
        <v>409</v>
      </c>
      <c r="AU28" s="706" t="s">
        <v>409</v>
      </c>
      <c r="AV28" s="706" t="s">
        <v>409</v>
      </c>
      <c r="AW28" s="435" t="s">
        <v>541</v>
      </c>
      <c r="AX28" s="434" t="s">
        <v>540</v>
      </c>
      <c r="AY28" s="433" t="s">
        <v>409</v>
      </c>
      <c r="AZ28" s="481">
        <v>0</v>
      </c>
      <c r="BA28" s="706" t="s">
        <v>409</v>
      </c>
      <c r="BB28" s="706" t="s">
        <v>409</v>
      </c>
      <c r="BC28" s="706" t="s">
        <v>409</v>
      </c>
      <c r="BD28" s="706" t="s">
        <v>409</v>
      </c>
      <c r="BE28" s="706" t="s">
        <v>409</v>
      </c>
      <c r="BF28" s="435" t="s">
        <v>541</v>
      </c>
      <c r="BG28" s="434" t="s">
        <v>540</v>
      </c>
      <c r="BH28" s="433" t="s">
        <v>409</v>
      </c>
      <c r="BI28" s="481">
        <v>5469051</v>
      </c>
      <c r="BJ28" s="706" t="s">
        <v>409</v>
      </c>
      <c r="BK28" s="706" t="s">
        <v>409</v>
      </c>
      <c r="BL28" s="706" t="s">
        <v>409</v>
      </c>
      <c r="BM28" s="706" t="s">
        <v>409</v>
      </c>
      <c r="BN28" s="706" t="s">
        <v>409</v>
      </c>
      <c r="BO28" s="432" t="s">
        <v>541</v>
      </c>
    </row>
    <row r="29" spans="1:67" ht="13.5" customHeight="1" x14ac:dyDescent="0.15">
      <c r="A29" s="707" t="s">
        <v>545</v>
      </c>
      <c r="B29" s="708"/>
      <c r="C29" s="709" t="s">
        <v>538</v>
      </c>
      <c r="D29" s="708"/>
      <c r="E29" s="437" t="s">
        <v>612</v>
      </c>
      <c r="F29" s="437"/>
      <c r="G29" s="437"/>
      <c r="H29" s="437"/>
      <c r="I29" s="437"/>
      <c r="J29" s="437"/>
      <c r="K29" s="437"/>
      <c r="L29" s="437"/>
      <c r="M29" s="437"/>
      <c r="N29" s="437"/>
      <c r="O29" s="437"/>
      <c r="P29" s="437"/>
      <c r="Q29" s="437"/>
      <c r="R29" s="437"/>
      <c r="S29" s="437"/>
      <c r="T29" s="437"/>
      <c r="U29" s="437"/>
      <c r="V29" s="436"/>
      <c r="W29" s="434" t="s">
        <v>409</v>
      </c>
      <c r="X29" s="433" t="s">
        <v>409</v>
      </c>
      <c r="Y29" s="481">
        <v>0</v>
      </c>
      <c r="Z29" s="706" t="s">
        <v>409</v>
      </c>
      <c r="AA29" s="706" t="s">
        <v>409</v>
      </c>
      <c r="AB29" s="706" t="s">
        <v>409</v>
      </c>
      <c r="AC29" s="706" t="s">
        <v>409</v>
      </c>
      <c r="AD29" s="706" t="s">
        <v>409</v>
      </c>
      <c r="AE29" s="435" t="s">
        <v>409</v>
      </c>
      <c r="AF29" s="434" t="s">
        <v>409</v>
      </c>
      <c r="AG29" s="433" t="s">
        <v>409</v>
      </c>
      <c r="AH29" s="481">
        <v>2033370</v>
      </c>
      <c r="AI29" s="706" t="s">
        <v>409</v>
      </c>
      <c r="AJ29" s="706" t="s">
        <v>409</v>
      </c>
      <c r="AK29" s="706" t="s">
        <v>409</v>
      </c>
      <c r="AL29" s="706" t="s">
        <v>409</v>
      </c>
      <c r="AM29" s="706" t="s">
        <v>409</v>
      </c>
      <c r="AN29" s="435" t="s">
        <v>409</v>
      </c>
      <c r="AO29" s="434" t="s">
        <v>409</v>
      </c>
      <c r="AP29" s="433" t="s">
        <v>409</v>
      </c>
      <c r="AQ29" s="481">
        <v>2033370</v>
      </c>
      <c r="AR29" s="706" t="s">
        <v>409</v>
      </c>
      <c r="AS29" s="706" t="s">
        <v>409</v>
      </c>
      <c r="AT29" s="706" t="s">
        <v>409</v>
      </c>
      <c r="AU29" s="706" t="s">
        <v>409</v>
      </c>
      <c r="AV29" s="706" t="s">
        <v>409</v>
      </c>
      <c r="AW29" s="435" t="s">
        <v>409</v>
      </c>
      <c r="AX29" s="434" t="s">
        <v>409</v>
      </c>
      <c r="AY29" s="433" t="s">
        <v>409</v>
      </c>
      <c r="AZ29" s="481">
        <v>0</v>
      </c>
      <c r="BA29" s="706" t="s">
        <v>409</v>
      </c>
      <c r="BB29" s="706" t="s">
        <v>409</v>
      </c>
      <c r="BC29" s="706" t="s">
        <v>409</v>
      </c>
      <c r="BD29" s="706" t="s">
        <v>409</v>
      </c>
      <c r="BE29" s="706" t="s">
        <v>409</v>
      </c>
      <c r="BF29" s="435" t="s">
        <v>409</v>
      </c>
      <c r="BG29" s="434" t="s">
        <v>409</v>
      </c>
      <c r="BH29" s="433" t="s">
        <v>409</v>
      </c>
      <c r="BI29" s="481">
        <v>2033370</v>
      </c>
      <c r="BJ29" s="706" t="s">
        <v>409</v>
      </c>
      <c r="BK29" s="706" t="s">
        <v>409</v>
      </c>
      <c r="BL29" s="706" t="s">
        <v>409</v>
      </c>
      <c r="BM29" s="706" t="s">
        <v>409</v>
      </c>
      <c r="BN29" s="706" t="s">
        <v>409</v>
      </c>
      <c r="BO29" s="432" t="s">
        <v>409</v>
      </c>
    </row>
    <row r="30" spans="1:67" ht="13.5" customHeight="1" x14ac:dyDescent="0.15">
      <c r="A30" s="707" t="s">
        <v>548</v>
      </c>
      <c r="B30" s="708"/>
      <c r="C30" s="709" t="s">
        <v>538</v>
      </c>
      <c r="D30" s="708"/>
      <c r="E30" s="437" t="s">
        <v>613</v>
      </c>
      <c r="F30" s="437"/>
      <c r="G30" s="437"/>
      <c r="H30" s="437"/>
      <c r="I30" s="437"/>
      <c r="J30" s="437"/>
      <c r="K30" s="437"/>
      <c r="L30" s="437"/>
      <c r="M30" s="437"/>
      <c r="N30" s="437"/>
      <c r="O30" s="437"/>
      <c r="P30" s="437"/>
      <c r="Q30" s="437"/>
      <c r="R30" s="437"/>
      <c r="S30" s="437"/>
      <c r="T30" s="437"/>
      <c r="U30" s="437"/>
      <c r="V30" s="436"/>
      <c r="W30" s="434" t="s">
        <v>409</v>
      </c>
      <c r="X30" s="433" t="s">
        <v>409</v>
      </c>
      <c r="Y30" s="481">
        <v>0</v>
      </c>
      <c r="Z30" s="706" t="s">
        <v>409</v>
      </c>
      <c r="AA30" s="706" t="s">
        <v>409</v>
      </c>
      <c r="AB30" s="706" t="s">
        <v>409</v>
      </c>
      <c r="AC30" s="706" t="s">
        <v>409</v>
      </c>
      <c r="AD30" s="706" t="s">
        <v>409</v>
      </c>
      <c r="AE30" s="435" t="s">
        <v>409</v>
      </c>
      <c r="AF30" s="434" t="s">
        <v>409</v>
      </c>
      <c r="AG30" s="433" t="s">
        <v>409</v>
      </c>
      <c r="AH30" s="481">
        <v>826465</v>
      </c>
      <c r="AI30" s="706" t="s">
        <v>409</v>
      </c>
      <c r="AJ30" s="706" t="s">
        <v>409</v>
      </c>
      <c r="AK30" s="706" t="s">
        <v>409</v>
      </c>
      <c r="AL30" s="706" t="s">
        <v>409</v>
      </c>
      <c r="AM30" s="706" t="s">
        <v>409</v>
      </c>
      <c r="AN30" s="435" t="s">
        <v>409</v>
      </c>
      <c r="AO30" s="434" t="s">
        <v>409</v>
      </c>
      <c r="AP30" s="433" t="s">
        <v>409</v>
      </c>
      <c r="AQ30" s="481">
        <v>826465</v>
      </c>
      <c r="AR30" s="706" t="s">
        <v>409</v>
      </c>
      <c r="AS30" s="706" t="s">
        <v>409</v>
      </c>
      <c r="AT30" s="706" t="s">
        <v>409</v>
      </c>
      <c r="AU30" s="706" t="s">
        <v>409</v>
      </c>
      <c r="AV30" s="706" t="s">
        <v>409</v>
      </c>
      <c r="AW30" s="435" t="s">
        <v>409</v>
      </c>
      <c r="AX30" s="434" t="s">
        <v>409</v>
      </c>
      <c r="AY30" s="433" t="s">
        <v>409</v>
      </c>
      <c r="AZ30" s="481">
        <v>0</v>
      </c>
      <c r="BA30" s="706" t="s">
        <v>409</v>
      </c>
      <c r="BB30" s="706" t="s">
        <v>409</v>
      </c>
      <c r="BC30" s="706" t="s">
        <v>409</v>
      </c>
      <c r="BD30" s="706" t="s">
        <v>409</v>
      </c>
      <c r="BE30" s="706" t="s">
        <v>409</v>
      </c>
      <c r="BF30" s="435" t="s">
        <v>409</v>
      </c>
      <c r="BG30" s="434" t="s">
        <v>409</v>
      </c>
      <c r="BH30" s="433" t="s">
        <v>409</v>
      </c>
      <c r="BI30" s="481">
        <v>826465</v>
      </c>
      <c r="BJ30" s="706" t="s">
        <v>409</v>
      </c>
      <c r="BK30" s="706" t="s">
        <v>409</v>
      </c>
      <c r="BL30" s="706" t="s">
        <v>409</v>
      </c>
      <c r="BM30" s="706" t="s">
        <v>409</v>
      </c>
      <c r="BN30" s="706" t="s">
        <v>409</v>
      </c>
      <c r="BO30" s="432" t="s">
        <v>409</v>
      </c>
    </row>
    <row r="31" spans="1:67" ht="13.5" customHeight="1" x14ac:dyDescent="0.15">
      <c r="A31" s="707" t="s">
        <v>550</v>
      </c>
      <c r="B31" s="708"/>
      <c r="C31" s="709" t="s">
        <v>538</v>
      </c>
      <c r="D31" s="708"/>
      <c r="E31" s="437" t="s">
        <v>614</v>
      </c>
      <c r="F31" s="437"/>
      <c r="G31" s="437"/>
      <c r="H31" s="437"/>
      <c r="I31" s="437"/>
      <c r="J31" s="437"/>
      <c r="K31" s="437"/>
      <c r="L31" s="437"/>
      <c r="M31" s="437"/>
      <c r="N31" s="437"/>
      <c r="O31" s="437"/>
      <c r="P31" s="437"/>
      <c r="Q31" s="437"/>
      <c r="R31" s="437"/>
      <c r="S31" s="437"/>
      <c r="T31" s="437"/>
      <c r="U31" s="437"/>
      <c r="V31" s="436"/>
      <c r="W31" s="434" t="s">
        <v>409</v>
      </c>
      <c r="X31" s="433" t="s">
        <v>409</v>
      </c>
      <c r="Y31" s="481">
        <v>0</v>
      </c>
      <c r="Z31" s="706" t="s">
        <v>409</v>
      </c>
      <c r="AA31" s="706" t="s">
        <v>409</v>
      </c>
      <c r="AB31" s="706" t="s">
        <v>409</v>
      </c>
      <c r="AC31" s="706" t="s">
        <v>409</v>
      </c>
      <c r="AD31" s="706" t="s">
        <v>409</v>
      </c>
      <c r="AE31" s="435" t="s">
        <v>409</v>
      </c>
      <c r="AF31" s="434" t="s">
        <v>409</v>
      </c>
      <c r="AG31" s="433" t="s">
        <v>409</v>
      </c>
      <c r="AH31" s="481">
        <v>704955</v>
      </c>
      <c r="AI31" s="706" t="s">
        <v>409</v>
      </c>
      <c r="AJ31" s="706" t="s">
        <v>409</v>
      </c>
      <c r="AK31" s="706" t="s">
        <v>409</v>
      </c>
      <c r="AL31" s="706" t="s">
        <v>409</v>
      </c>
      <c r="AM31" s="706" t="s">
        <v>409</v>
      </c>
      <c r="AN31" s="435" t="s">
        <v>409</v>
      </c>
      <c r="AO31" s="434" t="s">
        <v>409</v>
      </c>
      <c r="AP31" s="433" t="s">
        <v>409</v>
      </c>
      <c r="AQ31" s="481">
        <v>704955</v>
      </c>
      <c r="AR31" s="706" t="s">
        <v>409</v>
      </c>
      <c r="AS31" s="706" t="s">
        <v>409</v>
      </c>
      <c r="AT31" s="706" t="s">
        <v>409</v>
      </c>
      <c r="AU31" s="706" t="s">
        <v>409</v>
      </c>
      <c r="AV31" s="706" t="s">
        <v>409</v>
      </c>
      <c r="AW31" s="435" t="s">
        <v>409</v>
      </c>
      <c r="AX31" s="434" t="s">
        <v>409</v>
      </c>
      <c r="AY31" s="433" t="s">
        <v>409</v>
      </c>
      <c r="AZ31" s="481">
        <v>0</v>
      </c>
      <c r="BA31" s="706" t="s">
        <v>409</v>
      </c>
      <c r="BB31" s="706" t="s">
        <v>409</v>
      </c>
      <c r="BC31" s="706" t="s">
        <v>409</v>
      </c>
      <c r="BD31" s="706" t="s">
        <v>409</v>
      </c>
      <c r="BE31" s="706" t="s">
        <v>409</v>
      </c>
      <c r="BF31" s="435" t="s">
        <v>409</v>
      </c>
      <c r="BG31" s="434" t="s">
        <v>409</v>
      </c>
      <c r="BH31" s="433" t="s">
        <v>409</v>
      </c>
      <c r="BI31" s="481">
        <v>704955</v>
      </c>
      <c r="BJ31" s="706" t="s">
        <v>409</v>
      </c>
      <c r="BK31" s="706" t="s">
        <v>409</v>
      </c>
      <c r="BL31" s="706" t="s">
        <v>409</v>
      </c>
      <c r="BM31" s="706" t="s">
        <v>409</v>
      </c>
      <c r="BN31" s="706" t="s">
        <v>409</v>
      </c>
      <c r="BO31" s="432" t="s">
        <v>409</v>
      </c>
    </row>
    <row r="32" spans="1:67" ht="13.5" customHeight="1" x14ac:dyDescent="0.15">
      <c r="A32" s="707" t="s">
        <v>552</v>
      </c>
      <c r="B32" s="708"/>
      <c r="C32" s="709" t="s">
        <v>538</v>
      </c>
      <c r="D32" s="708"/>
      <c r="E32" s="437" t="s">
        <v>615</v>
      </c>
      <c r="F32" s="437"/>
      <c r="G32" s="437"/>
      <c r="H32" s="437"/>
      <c r="I32" s="437"/>
      <c r="J32" s="437"/>
      <c r="K32" s="437"/>
      <c r="L32" s="437"/>
      <c r="M32" s="437"/>
      <c r="N32" s="437"/>
      <c r="O32" s="437"/>
      <c r="P32" s="437"/>
      <c r="Q32" s="437"/>
      <c r="R32" s="437"/>
      <c r="S32" s="437"/>
      <c r="T32" s="437"/>
      <c r="U32" s="437"/>
      <c r="V32" s="436"/>
      <c r="W32" s="434" t="s">
        <v>409</v>
      </c>
      <c r="X32" s="433" t="s">
        <v>409</v>
      </c>
      <c r="Y32" s="481">
        <v>0</v>
      </c>
      <c r="Z32" s="706" t="s">
        <v>409</v>
      </c>
      <c r="AA32" s="706" t="s">
        <v>409</v>
      </c>
      <c r="AB32" s="706" t="s">
        <v>409</v>
      </c>
      <c r="AC32" s="706" t="s">
        <v>409</v>
      </c>
      <c r="AD32" s="706" t="s">
        <v>409</v>
      </c>
      <c r="AE32" s="435" t="s">
        <v>409</v>
      </c>
      <c r="AF32" s="434" t="s">
        <v>409</v>
      </c>
      <c r="AG32" s="433" t="s">
        <v>409</v>
      </c>
      <c r="AH32" s="481">
        <v>829504</v>
      </c>
      <c r="AI32" s="706" t="s">
        <v>409</v>
      </c>
      <c r="AJ32" s="706" t="s">
        <v>409</v>
      </c>
      <c r="AK32" s="706" t="s">
        <v>409</v>
      </c>
      <c r="AL32" s="706" t="s">
        <v>409</v>
      </c>
      <c r="AM32" s="706" t="s">
        <v>409</v>
      </c>
      <c r="AN32" s="435" t="s">
        <v>409</v>
      </c>
      <c r="AO32" s="434" t="s">
        <v>409</v>
      </c>
      <c r="AP32" s="433" t="s">
        <v>409</v>
      </c>
      <c r="AQ32" s="481">
        <v>829504</v>
      </c>
      <c r="AR32" s="706" t="s">
        <v>409</v>
      </c>
      <c r="AS32" s="706" t="s">
        <v>409</v>
      </c>
      <c r="AT32" s="706" t="s">
        <v>409</v>
      </c>
      <c r="AU32" s="706" t="s">
        <v>409</v>
      </c>
      <c r="AV32" s="706" t="s">
        <v>409</v>
      </c>
      <c r="AW32" s="435" t="s">
        <v>409</v>
      </c>
      <c r="AX32" s="434" t="s">
        <v>409</v>
      </c>
      <c r="AY32" s="433" t="s">
        <v>409</v>
      </c>
      <c r="AZ32" s="481">
        <v>0</v>
      </c>
      <c r="BA32" s="706" t="s">
        <v>409</v>
      </c>
      <c r="BB32" s="706" t="s">
        <v>409</v>
      </c>
      <c r="BC32" s="706" t="s">
        <v>409</v>
      </c>
      <c r="BD32" s="706" t="s">
        <v>409</v>
      </c>
      <c r="BE32" s="706" t="s">
        <v>409</v>
      </c>
      <c r="BF32" s="435" t="s">
        <v>409</v>
      </c>
      <c r="BG32" s="434" t="s">
        <v>409</v>
      </c>
      <c r="BH32" s="433" t="s">
        <v>409</v>
      </c>
      <c r="BI32" s="481">
        <v>829504</v>
      </c>
      <c r="BJ32" s="706" t="s">
        <v>409</v>
      </c>
      <c r="BK32" s="706" t="s">
        <v>409</v>
      </c>
      <c r="BL32" s="706" t="s">
        <v>409</v>
      </c>
      <c r="BM32" s="706" t="s">
        <v>409</v>
      </c>
      <c r="BN32" s="706" t="s">
        <v>409</v>
      </c>
      <c r="BO32" s="432" t="s">
        <v>409</v>
      </c>
    </row>
    <row r="33" spans="1:67" ht="13.5" customHeight="1" x14ac:dyDescent="0.15">
      <c r="A33" s="707" t="s">
        <v>554</v>
      </c>
      <c r="B33" s="708"/>
      <c r="C33" s="709" t="s">
        <v>538</v>
      </c>
      <c r="D33" s="708"/>
      <c r="E33" s="437" t="s">
        <v>616</v>
      </c>
      <c r="F33" s="437"/>
      <c r="G33" s="437"/>
      <c r="H33" s="437"/>
      <c r="I33" s="437"/>
      <c r="J33" s="437"/>
      <c r="K33" s="437"/>
      <c r="L33" s="437"/>
      <c r="M33" s="437"/>
      <c r="N33" s="437"/>
      <c r="O33" s="437"/>
      <c r="P33" s="437"/>
      <c r="Q33" s="437"/>
      <c r="R33" s="437"/>
      <c r="S33" s="437"/>
      <c r="T33" s="437"/>
      <c r="U33" s="437"/>
      <c r="V33" s="436"/>
      <c r="W33" s="434" t="s">
        <v>409</v>
      </c>
      <c r="X33" s="433" t="s">
        <v>409</v>
      </c>
      <c r="Y33" s="481">
        <v>0</v>
      </c>
      <c r="Z33" s="706" t="s">
        <v>409</v>
      </c>
      <c r="AA33" s="706" t="s">
        <v>409</v>
      </c>
      <c r="AB33" s="706" t="s">
        <v>409</v>
      </c>
      <c r="AC33" s="706" t="s">
        <v>409</v>
      </c>
      <c r="AD33" s="706" t="s">
        <v>409</v>
      </c>
      <c r="AE33" s="435" t="s">
        <v>409</v>
      </c>
      <c r="AF33" s="434" t="s">
        <v>409</v>
      </c>
      <c r="AG33" s="433" t="s">
        <v>409</v>
      </c>
      <c r="AH33" s="481">
        <v>157917</v>
      </c>
      <c r="AI33" s="706" t="s">
        <v>409</v>
      </c>
      <c r="AJ33" s="706" t="s">
        <v>409</v>
      </c>
      <c r="AK33" s="706" t="s">
        <v>409</v>
      </c>
      <c r="AL33" s="706" t="s">
        <v>409</v>
      </c>
      <c r="AM33" s="706" t="s">
        <v>409</v>
      </c>
      <c r="AN33" s="435" t="s">
        <v>409</v>
      </c>
      <c r="AO33" s="434" t="s">
        <v>409</v>
      </c>
      <c r="AP33" s="433" t="s">
        <v>409</v>
      </c>
      <c r="AQ33" s="481">
        <v>157917</v>
      </c>
      <c r="AR33" s="706" t="s">
        <v>409</v>
      </c>
      <c r="AS33" s="706" t="s">
        <v>409</v>
      </c>
      <c r="AT33" s="706" t="s">
        <v>409</v>
      </c>
      <c r="AU33" s="706" t="s">
        <v>409</v>
      </c>
      <c r="AV33" s="706" t="s">
        <v>409</v>
      </c>
      <c r="AW33" s="435" t="s">
        <v>409</v>
      </c>
      <c r="AX33" s="434" t="s">
        <v>409</v>
      </c>
      <c r="AY33" s="433" t="s">
        <v>409</v>
      </c>
      <c r="AZ33" s="481">
        <v>0</v>
      </c>
      <c r="BA33" s="706" t="s">
        <v>409</v>
      </c>
      <c r="BB33" s="706" t="s">
        <v>409</v>
      </c>
      <c r="BC33" s="706" t="s">
        <v>409</v>
      </c>
      <c r="BD33" s="706" t="s">
        <v>409</v>
      </c>
      <c r="BE33" s="706" t="s">
        <v>409</v>
      </c>
      <c r="BF33" s="435" t="s">
        <v>409</v>
      </c>
      <c r="BG33" s="434" t="s">
        <v>409</v>
      </c>
      <c r="BH33" s="433" t="s">
        <v>409</v>
      </c>
      <c r="BI33" s="481">
        <v>157917</v>
      </c>
      <c r="BJ33" s="706" t="s">
        <v>409</v>
      </c>
      <c r="BK33" s="706" t="s">
        <v>409</v>
      </c>
      <c r="BL33" s="706" t="s">
        <v>409</v>
      </c>
      <c r="BM33" s="706" t="s">
        <v>409</v>
      </c>
      <c r="BN33" s="706" t="s">
        <v>409</v>
      </c>
      <c r="BO33" s="432" t="s">
        <v>409</v>
      </c>
    </row>
    <row r="34" spans="1:67" ht="13.5" customHeight="1" x14ac:dyDescent="0.15">
      <c r="A34" s="707" t="s">
        <v>557</v>
      </c>
      <c r="B34" s="708"/>
      <c r="C34" s="709" t="s">
        <v>538</v>
      </c>
      <c r="D34" s="708"/>
      <c r="E34" s="437" t="s">
        <v>617</v>
      </c>
      <c r="F34" s="437"/>
      <c r="G34" s="437"/>
      <c r="H34" s="437"/>
      <c r="I34" s="437"/>
      <c r="J34" s="437"/>
      <c r="K34" s="437"/>
      <c r="L34" s="437"/>
      <c r="M34" s="437"/>
      <c r="N34" s="437"/>
      <c r="O34" s="437"/>
      <c r="P34" s="437"/>
      <c r="Q34" s="437"/>
      <c r="R34" s="437"/>
      <c r="S34" s="437"/>
      <c r="T34" s="437"/>
      <c r="U34" s="437"/>
      <c r="V34" s="436"/>
      <c r="W34" s="434" t="s">
        <v>409</v>
      </c>
      <c r="X34" s="433" t="s">
        <v>409</v>
      </c>
      <c r="Y34" s="481">
        <v>0</v>
      </c>
      <c r="Z34" s="706" t="s">
        <v>409</v>
      </c>
      <c r="AA34" s="706" t="s">
        <v>409</v>
      </c>
      <c r="AB34" s="706" t="s">
        <v>409</v>
      </c>
      <c r="AC34" s="706" t="s">
        <v>409</v>
      </c>
      <c r="AD34" s="706" t="s">
        <v>409</v>
      </c>
      <c r="AE34" s="435" t="s">
        <v>409</v>
      </c>
      <c r="AF34" s="434" t="s">
        <v>409</v>
      </c>
      <c r="AG34" s="433" t="s">
        <v>409</v>
      </c>
      <c r="AH34" s="481">
        <v>233200</v>
      </c>
      <c r="AI34" s="706" t="s">
        <v>409</v>
      </c>
      <c r="AJ34" s="706" t="s">
        <v>409</v>
      </c>
      <c r="AK34" s="706" t="s">
        <v>409</v>
      </c>
      <c r="AL34" s="706" t="s">
        <v>409</v>
      </c>
      <c r="AM34" s="706" t="s">
        <v>409</v>
      </c>
      <c r="AN34" s="435" t="s">
        <v>409</v>
      </c>
      <c r="AO34" s="434" t="s">
        <v>409</v>
      </c>
      <c r="AP34" s="433" t="s">
        <v>409</v>
      </c>
      <c r="AQ34" s="481">
        <v>233200</v>
      </c>
      <c r="AR34" s="706" t="s">
        <v>409</v>
      </c>
      <c r="AS34" s="706" t="s">
        <v>409</v>
      </c>
      <c r="AT34" s="706" t="s">
        <v>409</v>
      </c>
      <c r="AU34" s="706" t="s">
        <v>409</v>
      </c>
      <c r="AV34" s="706" t="s">
        <v>409</v>
      </c>
      <c r="AW34" s="435" t="s">
        <v>409</v>
      </c>
      <c r="AX34" s="434" t="s">
        <v>409</v>
      </c>
      <c r="AY34" s="433" t="s">
        <v>409</v>
      </c>
      <c r="AZ34" s="481">
        <v>0</v>
      </c>
      <c r="BA34" s="706" t="s">
        <v>409</v>
      </c>
      <c r="BB34" s="706" t="s">
        <v>409</v>
      </c>
      <c r="BC34" s="706" t="s">
        <v>409</v>
      </c>
      <c r="BD34" s="706" t="s">
        <v>409</v>
      </c>
      <c r="BE34" s="706" t="s">
        <v>409</v>
      </c>
      <c r="BF34" s="435" t="s">
        <v>409</v>
      </c>
      <c r="BG34" s="434" t="s">
        <v>409</v>
      </c>
      <c r="BH34" s="433" t="s">
        <v>409</v>
      </c>
      <c r="BI34" s="481">
        <v>233200</v>
      </c>
      <c r="BJ34" s="706" t="s">
        <v>409</v>
      </c>
      <c r="BK34" s="706" t="s">
        <v>409</v>
      </c>
      <c r="BL34" s="706" t="s">
        <v>409</v>
      </c>
      <c r="BM34" s="706" t="s">
        <v>409</v>
      </c>
      <c r="BN34" s="706" t="s">
        <v>409</v>
      </c>
      <c r="BO34" s="432" t="s">
        <v>409</v>
      </c>
    </row>
    <row r="35" spans="1:67" ht="13.5" customHeight="1" x14ac:dyDescent="0.15">
      <c r="A35" s="707" t="s">
        <v>543</v>
      </c>
      <c r="B35" s="708"/>
      <c r="C35" s="709" t="s">
        <v>538</v>
      </c>
      <c r="D35" s="708"/>
      <c r="E35" s="437" t="s">
        <v>618</v>
      </c>
      <c r="F35" s="437"/>
      <c r="G35" s="437"/>
      <c r="H35" s="437"/>
      <c r="I35" s="437"/>
      <c r="J35" s="437"/>
      <c r="K35" s="437"/>
      <c r="L35" s="437"/>
      <c r="M35" s="437"/>
      <c r="N35" s="437"/>
      <c r="O35" s="437"/>
      <c r="P35" s="437"/>
      <c r="Q35" s="437"/>
      <c r="R35" s="437"/>
      <c r="S35" s="437"/>
      <c r="T35" s="437"/>
      <c r="U35" s="437"/>
      <c r="V35" s="436"/>
      <c r="W35" s="434" t="s">
        <v>409</v>
      </c>
      <c r="X35" s="433" t="s">
        <v>409</v>
      </c>
      <c r="Y35" s="481">
        <v>0</v>
      </c>
      <c r="Z35" s="706" t="s">
        <v>409</v>
      </c>
      <c r="AA35" s="706" t="s">
        <v>409</v>
      </c>
      <c r="AB35" s="706" t="s">
        <v>409</v>
      </c>
      <c r="AC35" s="706" t="s">
        <v>409</v>
      </c>
      <c r="AD35" s="706" t="s">
        <v>409</v>
      </c>
      <c r="AE35" s="435" t="s">
        <v>409</v>
      </c>
      <c r="AF35" s="434" t="s">
        <v>409</v>
      </c>
      <c r="AG35" s="433" t="s">
        <v>409</v>
      </c>
      <c r="AH35" s="481">
        <v>630828</v>
      </c>
      <c r="AI35" s="706" t="s">
        <v>409</v>
      </c>
      <c r="AJ35" s="706" t="s">
        <v>409</v>
      </c>
      <c r="AK35" s="706" t="s">
        <v>409</v>
      </c>
      <c r="AL35" s="706" t="s">
        <v>409</v>
      </c>
      <c r="AM35" s="706" t="s">
        <v>409</v>
      </c>
      <c r="AN35" s="435" t="s">
        <v>409</v>
      </c>
      <c r="AO35" s="434" t="s">
        <v>409</v>
      </c>
      <c r="AP35" s="433" t="s">
        <v>409</v>
      </c>
      <c r="AQ35" s="481">
        <v>630828</v>
      </c>
      <c r="AR35" s="706" t="s">
        <v>409</v>
      </c>
      <c r="AS35" s="706" t="s">
        <v>409</v>
      </c>
      <c r="AT35" s="706" t="s">
        <v>409</v>
      </c>
      <c r="AU35" s="706" t="s">
        <v>409</v>
      </c>
      <c r="AV35" s="706" t="s">
        <v>409</v>
      </c>
      <c r="AW35" s="435" t="s">
        <v>409</v>
      </c>
      <c r="AX35" s="434" t="s">
        <v>409</v>
      </c>
      <c r="AY35" s="433" t="s">
        <v>409</v>
      </c>
      <c r="AZ35" s="481">
        <v>0</v>
      </c>
      <c r="BA35" s="706" t="s">
        <v>409</v>
      </c>
      <c r="BB35" s="706" t="s">
        <v>409</v>
      </c>
      <c r="BC35" s="706" t="s">
        <v>409</v>
      </c>
      <c r="BD35" s="706" t="s">
        <v>409</v>
      </c>
      <c r="BE35" s="706" t="s">
        <v>409</v>
      </c>
      <c r="BF35" s="435" t="s">
        <v>409</v>
      </c>
      <c r="BG35" s="434" t="s">
        <v>409</v>
      </c>
      <c r="BH35" s="433" t="s">
        <v>409</v>
      </c>
      <c r="BI35" s="481">
        <v>630828</v>
      </c>
      <c r="BJ35" s="706" t="s">
        <v>409</v>
      </c>
      <c r="BK35" s="706" t="s">
        <v>409</v>
      </c>
      <c r="BL35" s="706" t="s">
        <v>409</v>
      </c>
      <c r="BM35" s="706" t="s">
        <v>409</v>
      </c>
      <c r="BN35" s="706" t="s">
        <v>409</v>
      </c>
      <c r="BO35" s="432" t="s">
        <v>409</v>
      </c>
    </row>
    <row r="36" spans="1:67" ht="13.5" customHeight="1" x14ac:dyDescent="0.15">
      <c r="A36" s="707" t="s">
        <v>555</v>
      </c>
      <c r="B36" s="708"/>
      <c r="C36" s="709" t="s">
        <v>538</v>
      </c>
      <c r="D36" s="708"/>
      <c r="E36" s="437" t="s">
        <v>799</v>
      </c>
      <c r="F36" s="437"/>
      <c r="G36" s="437"/>
      <c r="H36" s="437"/>
      <c r="I36" s="437"/>
      <c r="J36" s="437"/>
      <c r="K36" s="437"/>
      <c r="L36" s="437"/>
      <c r="M36" s="437"/>
      <c r="N36" s="437"/>
      <c r="O36" s="437"/>
      <c r="P36" s="437"/>
      <c r="Q36" s="437"/>
      <c r="R36" s="437"/>
      <c r="S36" s="437"/>
      <c r="T36" s="437"/>
      <c r="U36" s="437"/>
      <c r="V36" s="436"/>
      <c r="W36" s="434" t="s">
        <v>409</v>
      </c>
      <c r="X36" s="433" t="s">
        <v>409</v>
      </c>
      <c r="Y36" s="481">
        <v>0</v>
      </c>
      <c r="Z36" s="706" t="s">
        <v>409</v>
      </c>
      <c r="AA36" s="706" t="s">
        <v>409</v>
      </c>
      <c r="AB36" s="706" t="s">
        <v>409</v>
      </c>
      <c r="AC36" s="706" t="s">
        <v>409</v>
      </c>
      <c r="AD36" s="706" t="s">
        <v>409</v>
      </c>
      <c r="AE36" s="435" t="s">
        <v>409</v>
      </c>
      <c r="AF36" s="434" t="s">
        <v>409</v>
      </c>
      <c r="AG36" s="433" t="s">
        <v>409</v>
      </c>
      <c r="AH36" s="481">
        <v>52812</v>
      </c>
      <c r="AI36" s="706" t="s">
        <v>409</v>
      </c>
      <c r="AJ36" s="706" t="s">
        <v>409</v>
      </c>
      <c r="AK36" s="706" t="s">
        <v>409</v>
      </c>
      <c r="AL36" s="706" t="s">
        <v>409</v>
      </c>
      <c r="AM36" s="706" t="s">
        <v>409</v>
      </c>
      <c r="AN36" s="435" t="s">
        <v>409</v>
      </c>
      <c r="AO36" s="434" t="s">
        <v>409</v>
      </c>
      <c r="AP36" s="433" t="s">
        <v>409</v>
      </c>
      <c r="AQ36" s="481">
        <v>52812</v>
      </c>
      <c r="AR36" s="706" t="s">
        <v>409</v>
      </c>
      <c r="AS36" s="706" t="s">
        <v>409</v>
      </c>
      <c r="AT36" s="706" t="s">
        <v>409</v>
      </c>
      <c r="AU36" s="706" t="s">
        <v>409</v>
      </c>
      <c r="AV36" s="706" t="s">
        <v>409</v>
      </c>
      <c r="AW36" s="435" t="s">
        <v>409</v>
      </c>
      <c r="AX36" s="434" t="s">
        <v>409</v>
      </c>
      <c r="AY36" s="433" t="s">
        <v>409</v>
      </c>
      <c r="AZ36" s="481">
        <v>0</v>
      </c>
      <c r="BA36" s="706" t="s">
        <v>409</v>
      </c>
      <c r="BB36" s="706" t="s">
        <v>409</v>
      </c>
      <c r="BC36" s="706" t="s">
        <v>409</v>
      </c>
      <c r="BD36" s="706" t="s">
        <v>409</v>
      </c>
      <c r="BE36" s="706" t="s">
        <v>409</v>
      </c>
      <c r="BF36" s="435" t="s">
        <v>409</v>
      </c>
      <c r="BG36" s="434" t="s">
        <v>409</v>
      </c>
      <c r="BH36" s="433" t="s">
        <v>409</v>
      </c>
      <c r="BI36" s="481">
        <v>52812</v>
      </c>
      <c r="BJ36" s="706" t="s">
        <v>409</v>
      </c>
      <c r="BK36" s="706" t="s">
        <v>409</v>
      </c>
      <c r="BL36" s="706" t="s">
        <v>409</v>
      </c>
      <c r="BM36" s="706" t="s">
        <v>409</v>
      </c>
      <c r="BN36" s="706" t="s">
        <v>409</v>
      </c>
      <c r="BO36" s="432" t="s">
        <v>409</v>
      </c>
    </row>
    <row r="37" spans="1:67" ht="13.5" customHeight="1" x14ac:dyDescent="0.15">
      <c r="A37" s="707" t="s">
        <v>538</v>
      </c>
      <c r="B37" s="708"/>
      <c r="C37" s="709" t="s">
        <v>555</v>
      </c>
      <c r="D37" s="708"/>
      <c r="E37" s="437" t="s">
        <v>556</v>
      </c>
      <c r="F37" s="437"/>
      <c r="G37" s="437"/>
      <c r="H37" s="437"/>
      <c r="I37" s="437"/>
      <c r="J37" s="437"/>
      <c r="K37" s="437"/>
      <c r="L37" s="437"/>
      <c r="M37" s="437"/>
      <c r="N37" s="437"/>
      <c r="O37" s="437"/>
      <c r="P37" s="437"/>
      <c r="Q37" s="437"/>
      <c r="R37" s="437"/>
      <c r="S37" s="437"/>
      <c r="T37" s="437"/>
      <c r="U37" s="437"/>
      <c r="V37" s="436"/>
      <c r="W37" s="434" t="s">
        <v>540</v>
      </c>
      <c r="X37" s="433" t="s">
        <v>409</v>
      </c>
      <c r="Y37" s="481">
        <v>79720</v>
      </c>
      <c r="Z37" s="706" t="s">
        <v>409</v>
      </c>
      <c r="AA37" s="706" t="s">
        <v>409</v>
      </c>
      <c r="AB37" s="706" t="s">
        <v>409</v>
      </c>
      <c r="AC37" s="706" t="s">
        <v>409</v>
      </c>
      <c r="AD37" s="706" t="s">
        <v>409</v>
      </c>
      <c r="AE37" s="435" t="s">
        <v>541</v>
      </c>
      <c r="AF37" s="434" t="s">
        <v>540</v>
      </c>
      <c r="AG37" s="433" t="s">
        <v>409</v>
      </c>
      <c r="AH37" s="481">
        <v>3126759</v>
      </c>
      <c r="AI37" s="706" t="s">
        <v>409</v>
      </c>
      <c r="AJ37" s="706" t="s">
        <v>409</v>
      </c>
      <c r="AK37" s="706" t="s">
        <v>409</v>
      </c>
      <c r="AL37" s="706" t="s">
        <v>409</v>
      </c>
      <c r="AM37" s="706" t="s">
        <v>409</v>
      </c>
      <c r="AN37" s="435" t="s">
        <v>541</v>
      </c>
      <c r="AO37" s="434" t="s">
        <v>540</v>
      </c>
      <c r="AP37" s="433" t="s">
        <v>409</v>
      </c>
      <c r="AQ37" s="481">
        <v>3206479</v>
      </c>
      <c r="AR37" s="706" t="s">
        <v>409</v>
      </c>
      <c r="AS37" s="706" t="s">
        <v>409</v>
      </c>
      <c r="AT37" s="706" t="s">
        <v>409</v>
      </c>
      <c r="AU37" s="706" t="s">
        <v>409</v>
      </c>
      <c r="AV37" s="706" t="s">
        <v>409</v>
      </c>
      <c r="AW37" s="435" t="s">
        <v>541</v>
      </c>
      <c r="AX37" s="434" t="s">
        <v>540</v>
      </c>
      <c r="AY37" s="433" t="s">
        <v>409</v>
      </c>
      <c r="AZ37" s="481">
        <v>0</v>
      </c>
      <c r="BA37" s="706" t="s">
        <v>409</v>
      </c>
      <c r="BB37" s="706" t="s">
        <v>409</v>
      </c>
      <c r="BC37" s="706" t="s">
        <v>409</v>
      </c>
      <c r="BD37" s="706" t="s">
        <v>409</v>
      </c>
      <c r="BE37" s="706" t="s">
        <v>409</v>
      </c>
      <c r="BF37" s="435" t="s">
        <v>541</v>
      </c>
      <c r="BG37" s="434" t="s">
        <v>540</v>
      </c>
      <c r="BH37" s="433" t="s">
        <v>409</v>
      </c>
      <c r="BI37" s="481">
        <v>3206479</v>
      </c>
      <c r="BJ37" s="706" t="s">
        <v>409</v>
      </c>
      <c r="BK37" s="706" t="s">
        <v>409</v>
      </c>
      <c r="BL37" s="706" t="s">
        <v>409</v>
      </c>
      <c r="BM37" s="706" t="s">
        <v>409</v>
      </c>
      <c r="BN37" s="706" t="s">
        <v>409</v>
      </c>
      <c r="BO37" s="432" t="s">
        <v>541</v>
      </c>
    </row>
    <row r="38" spans="1:67" ht="13.5" customHeight="1" x14ac:dyDescent="0.15">
      <c r="A38" s="707" t="s">
        <v>538</v>
      </c>
      <c r="B38" s="708"/>
      <c r="C38" s="709" t="s">
        <v>558</v>
      </c>
      <c r="D38" s="708"/>
      <c r="E38" s="437" t="s">
        <v>619</v>
      </c>
      <c r="F38" s="437"/>
      <c r="G38" s="437"/>
      <c r="H38" s="437"/>
      <c r="I38" s="437"/>
      <c r="J38" s="437"/>
      <c r="K38" s="437"/>
      <c r="L38" s="437"/>
      <c r="M38" s="437"/>
      <c r="N38" s="437"/>
      <c r="O38" s="437"/>
      <c r="P38" s="437"/>
      <c r="Q38" s="437"/>
      <c r="R38" s="437"/>
      <c r="S38" s="437"/>
      <c r="T38" s="437"/>
      <c r="U38" s="437"/>
      <c r="V38" s="436"/>
      <c r="W38" s="434" t="s">
        <v>409</v>
      </c>
      <c r="X38" s="433" t="s">
        <v>409</v>
      </c>
      <c r="Y38" s="481">
        <v>0</v>
      </c>
      <c r="Z38" s="706" t="s">
        <v>409</v>
      </c>
      <c r="AA38" s="706" t="s">
        <v>409</v>
      </c>
      <c r="AB38" s="706" t="s">
        <v>409</v>
      </c>
      <c r="AC38" s="706" t="s">
        <v>409</v>
      </c>
      <c r="AD38" s="706" t="s">
        <v>409</v>
      </c>
      <c r="AE38" s="435" t="s">
        <v>409</v>
      </c>
      <c r="AF38" s="434" t="s">
        <v>409</v>
      </c>
      <c r="AG38" s="433" t="s">
        <v>409</v>
      </c>
      <c r="AH38" s="481">
        <v>92131</v>
      </c>
      <c r="AI38" s="706" t="s">
        <v>409</v>
      </c>
      <c r="AJ38" s="706" t="s">
        <v>409</v>
      </c>
      <c r="AK38" s="706" t="s">
        <v>409</v>
      </c>
      <c r="AL38" s="706" t="s">
        <v>409</v>
      </c>
      <c r="AM38" s="706" t="s">
        <v>409</v>
      </c>
      <c r="AN38" s="435" t="s">
        <v>409</v>
      </c>
      <c r="AO38" s="434" t="s">
        <v>409</v>
      </c>
      <c r="AP38" s="433" t="s">
        <v>409</v>
      </c>
      <c r="AQ38" s="481">
        <v>92131</v>
      </c>
      <c r="AR38" s="706" t="s">
        <v>409</v>
      </c>
      <c r="AS38" s="706" t="s">
        <v>409</v>
      </c>
      <c r="AT38" s="706" t="s">
        <v>409</v>
      </c>
      <c r="AU38" s="706" t="s">
        <v>409</v>
      </c>
      <c r="AV38" s="706" t="s">
        <v>409</v>
      </c>
      <c r="AW38" s="435" t="s">
        <v>409</v>
      </c>
      <c r="AX38" s="434" t="s">
        <v>409</v>
      </c>
      <c r="AY38" s="433" t="s">
        <v>409</v>
      </c>
      <c r="AZ38" s="481">
        <v>0</v>
      </c>
      <c r="BA38" s="706" t="s">
        <v>409</v>
      </c>
      <c r="BB38" s="706" t="s">
        <v>409</v>
      </c>
      <c r="BC38" s="706" t="s">
        <v>409</v>
      </c>
      <c r="BD38" s="706" t="s">
        <v>409</v>
      </c>
      <c r="BE38" s="706" t="s">
        <v>409</v>
      </c>
      <c r="BF38" s="435" t="s">
        <v>409</v>
      </c>
      <c r="BG38" s="434" t="s">
        <v>409</v>
      </c>
      <c r="BH38" s="433" t="s">
        <v>409</v>
      </c>
      <c r="BI38" s="481">
        <v>92131</v>
      </c>
      <c r="BJ38" s="706" t="s">
        <v>409</v>
      </c>
      <c r="BK38" s="706" t="s">
        <v>409</v>
      </c>
      <c r="BL38" s="706" t="s">
        <v>409</v>
      </c>
      <c r="BM38" s="706" t="s">
        <v>409</v>
      </c>
      <c r="BN38" s="706" t="s">
        <v>409</v>
      </c>
      <c r="BO38" s="432" t="s">
        <v>409</v>
      </c>
    </row>
    <row r="39" spans="1:67" ht="13.5" customHeight="1" x14ac:dyDescent="0.15">
      <c r="A39" s="707" t="s">
        <v>538</v>
      </c>
      <c r="B39" s="708"/>
      <c r="C39" s="709" t="s">
        <v>538</v>
      </c>
      <c r="D39" s="708"/>
      <c r="E39" s="437" t="s">
        <v>620</v>
      </c>
      <c r="F39" s="437"/>
      <c r="G39" s="437"/>
      <c r="H39" s="437"/>
      <c r="I39" s="437"/>
      <c r="J39" s="437"/>
      <c r="K39" s="437"/>
      <c r="L39" s="437"/>
      <c r="M39" s="437"/>
      <c r="N39" s="437"/>
      <c r="O39" s="437"/>
      <c r="P39" s="437"/>
      <c r="Q39" s="437"/>
      <c r="R39" s="437"/>
      <c r="S39" s="437"/>
      <c r="T39" s="437"/>
      <c r="U39" s="437"/>
      <c r="V39" s="436"/>
      <c r="W39" s="434" t="s">
        <v>409</v>
      </c>
      <c r="X39" s="433" t="s">
        <v>409</v>
      </c>
      <c r="Y39" s="481">
        <v>0</v>
      </c>
      <c r="Z39" s="706" t="s">
        <v>409</v>
      </c>
      <c r="AA39" s="706" t="s">
        <v>409</v>
      </c>
      <c r="AB39" s="706" t="s">
        <v>409</v>
      </c>
      <c r="AC39" s="706" t="s">
        <v>409</v>
      </c>
      <c r="AD39" s="706" t="s">
        <v>409</v>
      </c>
      <c r="AE39" s="435" t="s">
        <v>409</v>
      </c>
      <c r="AF39" s="434" t="s">
        <v>409</v>
      </c>
      <c r="AG39" s="433" t="s">
        <v>409</v>
      </c>
      <c r="AH39" s="481">
        <v>138012</v>
      </c>
      <c r="AI39" s="706" t="s">
        <v>409</v>
      </c>
      <c r="AJ39" s="706" t="s">
        <v>409</v>
      </c>
      <c r="AK39" s="706" t="s">
        <v>409</v>
      </c>
      <c r="AL39" s="706" t="s">
        <v>409</v>
      </c>
      <c r="AM39" s="706" t="s">
        <v>409</v>
      </c>
      <c r="AN39" s="435" t="s">
        <v>409</v>
      </c>
      <c r="AO39" s="434" t="s">
        <v>409</v>
      </c>
      <c r="AP39" s="433" t="s">
        <v>409</v>
      </c>
      <c r="AQ39" s="481">
        <v>138012</v>
      </c>
      <c r="AR39" s="706" t="s">
        <v>409</v>
      </c>
      <c r="AS39" s="706" t="s">
        <v>409</v>
      </c>
      <c r="AT39" s="706" t="s">
        <v>409</v>
      </c>
      <c r="AU39" s="706" t="s">
        <v>409</v>
      </c>
      <c r="AV39" s="706" t="s">
        <v>409</v>
      </c>
      <c r="AW39" s="435" t="s">
        <v>409</v>
      </c>
      <c r="AX39" s="434" t="s">
        <v>409</v>
      </c>
      <c r="AY39" s="433" t="s">
        <v>409</v>
      </c>
      <c r="AZ39" s="481">
        <v>0</v>
      </c>
      <c r="BA39" s="706" t="s">
        <v>409</v>
      </c>
      <c r="BB39" s="706" t="s">
        <v>409</v>
      </c>
      <c r="BC39" s="706" t="s">
        <v>409</v>
      </c>
      <c r="BD39" s="706" t="s">
        <v>409</v>
      </c>
      <c r="BE39" s="706" t="s">
        <v>409</v>
      </c>
      <c r="BF39" s="435" t="s">
        <v>409</v>
      </c>
      <c r="BG39" s="434" t="s">
        <v>409</v>
      </c>
      <c r="BH39" s="433" t="s">
        <v>409</v>
      </c>
      <c r="BI39" s="481">
        <v>138012</v>
      </c>
      <c r="BJ39" s="706" t="s">
        <v>409</v>
      </c>
      <c r="BK39" s="706" t="s">
        <v>409</v>
      </c>
      <c r="BL39" s="706" t="s">
        <v>409</v>
      </c>
      <c r="BM39" s="706" t="s">
        <v>409</v>
      </c>
      <c r="BN39" s="706" t="s">
        <v>409</v>
      </c>
      <c r="BO39" s="432" t="s">
        <v>409</v>
      </c>
    </row>
    <row r="40" spans="1:67" ht="13.5" customHeight="1" x14ac:dyDescent="0.15">
      <c r="A40" s="707" t="s">
        <v>538</v>
      </c>
      <c r="B40" s="708"/>
      <c r="C40" s="709" t="s">
        <v>538</v>
      </c>
      <c r="D40" s="708"/>
      <c r="E40" s="437" t="s">
        <v>621</v>
      </c>
      <c r="F40" s="437"/>
      <c r="G40" s="437"/>
      <c r="H40" s="437"/>
      <c r="I40" s="437"/>
      <c r="J40" s="437"/>
      <c r="K40" s="437"/>
      <c r="L40" s="437"/>
      <c r="M40" s="437"/>
      <c r="N40" s="437"/>
      <c r="O40" s="437"/>
      <c r="P40" s="437"/>
      <c r="Q40" s="437"/>
      <c r="R40" s="437"/>
      <c r="S40" s="437"/>
      <c r="T40" s="437"/>
      <c r="U40" s="437"/>
      <c r="V40" s="436"/>
      <c r="W40" s="434" t="s">
        <v>409</v>
      </c>
      <c r="X40" s="433" t="s">
        <v>409</v>
      </c>
      <c r="Y40" s="481">
        <v>79720</v>
      </c>
      <c r="Z40" s="706" t="s">
        <v>409</v>
      </c>
      <c r="AA40" s="706" t="s">
        <v>409</v>
      </c>
      <c r="AB40" s="706" t="s">
        <v>409</v>
      </c>
      <c r="AC40" s="706" t="s">
        <v>409</v>
      </c>
      <c r="AD40" s="706" t="s">
        <v>409</v>
      </c>
      <c r="AE40" s="435" t="s">
        <v>409</v>
      </c>
      <c r="AF40" s="434" t="s">
        <v>409</v>
      </c>
      <c r="AG40" s="433" t="s">
        <v>409</v>
      </c>
      <c r="AH40" s="481">
        <v>1820</v>
      </c>
      <c r="AI40" s="706" t="s">
        <v>409</v>
      </c>
      <c r="AJ40" s="706" t="s">
        <v>409</v>
      </c>
      <c r="AK40" s="706" t="s">
        <v>409</v>
      </c>
      <c r="AL40" s="706" t="s">
        <v>409</v>
      </c>
      <c r="AM40" s="706" t="s">
        <v>409</v>
      </c>
      <c r="AN40" s="435" t="s">
        <v>409</v>
      </c>
      <c r="AO40" s="434" t="s">
        <v>409</v>
      </c>
      <c r="AP40" s="433" t="s">
        <v>409</v>
      </c>
      <c r="AQ40" s="481">
        <v>81540</v>
      </c>
      <c r="AR40" s="706" t="s">
        <v>409</v>
      </c>
      <c r="AS40" s="706" t="s">
        <v>409</v>
      </c>
      <c r="AT40" s="706" t="s">
        <v>409</v>
      </c>
      <c r="AU40" s="706" t="s">
        <v>409</v>
      </c>
      <c r="AV40" s="706" t="s">
        <v>409</v>
      </c>
      <c r="AW40" s="435" t="s">
        <v>409</v>
      </c>
      <c r="AX40" s="434" t="s">
        <v>409</v>
      </c>
      <c r="AY40" s="433" t="s">
        <v>409</v>
      </c>
      <c r="AZ40" s="481">
        <v>0</v>
      </c>
      <c r="BA40" s="706" t="s">
        <v>409</v>
      </c>
      <c r="BB40" s="706" t="s">
        <v>409</v>
      </c>
      <c r="BC40" s="706" t="s">
        <v>409</v>
      </c>
      <c r="BD40" s="706" t="s">
        <v>409</v>
      </c>
      <c r="BE40" s="706" t="s">
        <v>409</v>
      </c>
      <c r="BF40" s="435" t="s">
        <v>409</v>
      </c>
      <c r="BG40" s="434" t="s">
        <v>409</v>
      </c>
      <c r="BH40" s="433" t="s">
        <v>409</v>
      </c>
      <c r="BI40" s="481">
        <v>81540</v>
      </c>
      <c r="BJ40" s="706" t="s">
        <v>409</v>
      </c>
      <c r="BK40" s="706" t="s">
        <v>409</v>
      </c>
      <c r="BL40" s="706" t="s">
        <v>409</v>
      </c>
      <c r="BM40" s="706" t="s">
        <v>409</v>
      </c>
      <c r="BN40" s="706" t="s">
        <v>409</v>
      </c>
      <c r="BO40" s="432" t="s">
        <v>409</v>
      </c>
    </row>
    <row r="41" spans="1:67" ht="13.5" customHeight="1" x14ac:dyDescent="0.15">
      <c r="A41" s="707" t="s">
        <v>538</v>
      </c>
      <c r="B41" s="708"/>
      <c r="C41" s="709" t="s">
        <v>538</v>
      </c>
      <c r="D41" s="708"/>
      <c r="E41" s="437" t="s">
        <v>622</v>
      </c>
      <c r="F41" s="437"/>
      <c r="G41" s="437"/>
      <c r="H41" s="437"/>
      <c r="I41" s="437"/>
      <c r="J41" s="437"/>
      <c r="K41" s="437"/>
      <c r="L41" s="437"/>
      <c r="M41" s="437"/>
      <c r="N41" s="437"/>
      <c r="O41" s="437"/>
      <c r="P41" s="437"/>
      <c r="Q41" s="437"/>
      <c r="R41" s="437"/>
      <c r="S41" s="437"/>
      <c r="T41" s="437"/>
      <c r="U41" s="437"/>
      <c r="V41" s="436"/>
      <c r="W41" s="434" t="s">
        <v>409</v>
      </c>
      <c r="X41" s="433" t="s">
        <v>409</v>
      </c>
      <c r="Y41" s="481">
        <v>0</v>
      </c>
      <c r="Z41" s="706" t="s">
        <v>409</v>
      </c>
      <c r="AA41" s="706" t="s">
        <v>409</v>
      </c>
      <c r="AB41" s="706" t="s">
        <v>409</v>
      </c>
      <c r="AC41" s="706" t="s">
        <v>409</v>
      </c>
      <c r="AD41" s="706" t="s">
        <v>409</v>
      </c>
      <c r="AE41" s="435" t="s">
        <v>409</v>
      </c>
      <c r="AF41" s="434" t="s">
        <v>409</v>
      </c>
      <c r="AG41" s="433" t="s">
        <v>409</v>
      </c>
      <c r="AH41" s="481">
        <v>31140</v>
      </c>
      <c r="AI41" s="706" t="s">
        <v>409</v>
      </c>
      <c r="AJ41" s="706" t="s">
        <v>409</v>
      </c>
      <c r="AK41" s="706" t="s">
        <v>409</v>
      </c>
      <c r="AL41" s="706" t="s">
        <v>409</v>
      </c>
      <c r="AM41" s="706" t="s">
        <v>409</v>
      </c>
      <c r="AN41" s="435" t="s">
        <v>409</v>
      </c>
      <c r="AO41" s="434" t="s">
        <v>409</v>
      </c>
      <c r="AP41" s="433" t="s">
        <v>409</v>
      </c>
      <c r="AQ41" s="481">
        <v>31140</v>
      </c>
      <c r="AR41" s="706" t="s">
        <v>409</v>
      </c>
      <c r="AS41" s="706" t="s">
        <v>409</v>
      </c>
      <c r="AT41" s="706" t="s">
        <v>409</v>
      </c>
      <c r="AU41" s="706" t="s">
        <v>409</v>
      </c>
      <c r="AV41" s="706" t="s">
        <v>409</v>
      </c>
      <c r="AW41" s="435" t="s">
        <v>409</v>
      </c>
      <c r="AX41" s="434" t="s">
        <v>409</v>
      </c>
      <c r="AY41" s="433" t="s">
        <v>409</v>
      </c>
      <c r="AZ41" s="481">
        <v>0</v>
      </c>
      <c r="BA41" s="706" t="s">
        <v>409</v>
      </c>
      <c r="BB41" s="706" t="s">
        <v>409</v>
      </c>
      <c r="BC41" s="706" t="s">
        <v>409</v>
      </c>
      <c r="BD41" s="706" t="s">
        <v>409</v>
      </c>
      <c r="BE41" s="706" t="s">
        <v>409</v>
      </c>
      <c r="BF41" s="435" t="s">
        <v>409</v>
      </c>
      <c r="BG41" s="434" t="s">
        <v>409</v>
      </c>
      <c r="BH41" s="433" t="s">
        <v>409</v>
      </c>
      <c r="BI41" s="481">
        <v>31140</v>
      </c>
      <c r="BJ41" s="706" t="s">
        <v>409</v>
      </c>
      <c r="BK41" s="706" t="s">
        <v>409</v>
      </c>
      <c r="BL41" s="706" t="s">
        <v>409</v>
      </c>
      <c r="BM41" s="706" t="s">
        <v>409</v>
      </c>
      <c r="BN41" s="706" t="s">
        <v>409</v>
      </c>
      <c r="BO41" s="432" t="s">
        <v>409</v>
      </c>
    </row>
    <row r="42" spans="1:67" ht="13.5" customHeight="1" x14ac:dyDescent="0.15">
      <c r="A42" s="707" t="s">
        <v>538</v>
      </c>
      <c r="B42" s="708"/>
      <c r="C42" s="709" t="s">
        <v>538</v>
      </c>
      <c r="D42" s="708"/>
      <c r="E42" s="437" t="s">
        <v>623</v>
      </c>
      <c r="F42" s="437"/>
      <c r="G42" s="437"/>
      <c r="H42" s="437"/>
      <c r="I42" s="437"/>
      <c r="J42" s="437"/>
      <c r="K42" s="437"/>
      <c r="L42" s="437"/>
      <c r="M42" s="437"/>
      <c r="N42" s="437"/>
      <c r="O42" s="437"/>
      <c r="P42" s="437"/>
      <c r="Q42" s="437"/>
      <c r="R42" s="437"/>
      <c r="S42" s="437"/>
      <c r="T42" s="437"/>
      <c r="U42" s="437"/>
      <c r="V42" s="436"/>
      <c r="W42" s="434" t="s">
        <v>409</v>
      </c>
      <c r="X42" s="433" t="s">
        <v>409</v>
      </c>
      <c r="Y42" s="481">
        <v>0</v>
      </c>
      <c r="Z42" s="706" t="s">
        <v>409</v>
      </c>
      <c r="AA42" s="706" t="s">
        <v>409</v>
      </c>
      <c r="AB42" s="706" t="s">
        <v>409</v>
      </c>
      <c r="AC42" s="706" t="s">
        <v>409</v>
      </c>
      <c r="AD42" s="706" t="s">
        <v>409</v>
      </c>
      <c r="AE42" s="435" t="s">
        <v>409</v>
      </c>
      <c r="AF42" s="434" t="s">
        <v>409</v>
      </c>
      <c r="AG42" s="433" t="s">
        <v>409</v>
      </c>
      <c r="AH42" s="481">
        <v>185103</v>
      </c>
      <c r="AI42" s="706" t="s">
        <v>409</v>
      </c>
      <c r="AJ42" s="706" t="s">
        <v>409</v>
      </c>
      <c r="AK42" s="706" t="s">
        <v>409</v>
      </c>
      <c r="AL42" s="706" t="s">
        <v>409</v>
      </c>
      <c r="AM42" s="706" t="s">
        <v>409</v>
      </c>
      <c r="AN42" s="435" t="s">
        <v>409</v>
      </c>
      <c r="AO42" s="434" t="s">
        <v>409</v>
      </c>
      <c r="AP42" s="433" t="s">
        <v>409</v>
      </c>
      <c r="AQ42" s="481">
        <v>185103</v>
      </c>
      <c r="AR42" s="706" t="s">
        <v>409</v>
      </c>
      <c r="AS42" s="706" t="s">
        <v>409</v>
      </c>
      <c r="AT42" s="706" t="s">
        <v>409</v>
      </c>
      <c r="AU42" s="706" t="s">
        <v>409</v>
      </c>
      <c r="AV42" s="706" t="s">
        <v>409</v>
      </c>
      <c r="AW42" s="435" t="s">
        <v>409</v>
      </c>
      <c r="AX42" s="434" t="s">
        <v>409</v>
      </c>
      <c r="AY42" s="433" t="s">
        <v>409</v>
      </c>
      <c r="AZ42" s="481">
        <v>0</v>
      </c>
      <c r="BA42" s="706" t="s">
        <v>409</v>
      </c>
      <c r="BB42" s="706" t="s">
        <v>409</v>
      </c>
      <c r="BC42" s="706" t="s">
        <v>409</v>
      </c>
      <c r="BD42" s="706" t="s">
        <v>409</v>
      </c>
      <c r="BE42" s="706" t="s">
        <v>409</v>
      </c>
      <c r="BF42" s="435" t="s">
        <v>409</v>
      </c>
      <c r="BG42" s="434" t="s">
        <v>409</v>
      </c>
      <c r="BH42" s="433" t="s">
        <v>409</v>
      </c>
      <c r="BI42" s="481">
        <v>185103</v>
      </c>
      <c r="BJ42" s="706" t="s">
        <v>409</v>
      </c>
      <c r="BK42" s="706" t="s">
        <v>409</v>
      </c>
      <c r="BL42" s="706" t="s">
        <v>409</v>
      </c>
      <c r="BM42" s="706" t="s">
        <v>409</v>
      </c>
      <c r="BN42" s="706" t="s">
        <v>409</v>
      </c>
      <c r="BO42" s="432" t="s">
        <v>409</v>
      </c>
    </row>
    <row r="43" spans="1:67" ht="13.5" customHeight="1" x14ac:dyDescent="0.15">
      <c r="A43" s="707" t="s">
        <v>538</v>
      </c>
      <c r="B43" s="708"/>
      <c r="C43" s="709" t="s">
        <v>538</v>
      </c>
      <c r="D43" s="708"/>
      <c r="E43" s="437" t="s">
        <v>624</v>
      </c>
      <c r="F43" s="437"/>
      <c r="G43" s="437"/>
      <c r="H43" s="437"/>
      <c r="I43" s="437"/>
      <c r="J43" s="437"/>
      <c r="K43" s="437"/>
      <c r="L43" s="437"/>
      <c r="M43" s="437"/>
      <c r="N43" s="437"/>
      <c r="O43" s="437"/>
      <c r="P43" s="437"/>
      <c r="Q43" s="437"/>
      <c r="R43" s="437"/>
      <c r="S43" s="437"/>
      <c r="T43" s="437"/>
      <c r="U43" s="437"/>
      <c r="V43" s="436"/>
      <c r="W43" s="434" t="s">
        <v>409</v>
      </c>
      <c r="X43" s="433" t="s">
        <v>409</v>
      </c>
      <c r="Y43" s="481">
        <v>0</v>
      </c>
      <c r="Z43" s="706" t="s">
        <v>409</v>
      </c>
      <c r="AA43" s="706" t="s">
        <v>409</v>
      </c>
      <c r="AB43" s="706" t="s">
        <v>409</v>
      </c>
      <c r="AC43" s="706" t="s">
        <v>409</v>
      </c>
      <c r="AD43" s="706" t="s">
        <v>409</v>
      </c>
      <c r="AE43" s="435" t="s">
        <v>409</v>
      </c>
      <c r="AF43" s="434" t="s">
        <v>409</v>
      </c>
      <c r="AG43" s="433" t="s">
        <v>409</v>
      </c>
      <c r="AH43" s="481">
        <v>112784</v>
      </c>
      <c r="AI43" s="706" t="s">
        <v>409</v>
      </c>
      <c r="AJ43" s="706" t="s">
        <v>409</v>
      </c>
      <c r="AK43" s="706" t="s">
        <v>409</v>
      </c>
      <c r="AL43" s="706" t="s">
        <v>409</v>
      </c>
      <c r="AM43" s="706" t="s">
        <v>409</v>
      </c>
      <c r="AN43" s="435" t="s">
        <v>409</v>
      </c>
      <c r="AO43" s="434" t="s">
        <v>409</v>
      </c>
      <c r="AP43" s="433" t="s">
        <v>409</v>
      </c>
      <c r="AQ43" s="481">
        <v>112784</v>
      </c>
      <c r="AR43" s="706" t="s">
        <v>409</v>
      </c>
      <c r="AS43" s="706" t="s">
        <v>409</v>
      </c>
      <c r="AT43" s="706" t="s">
        <v>409</v>
      </c>
      <c r="AU43" s="706" t="s">
        <v>409</v>
      </c>
      <c r="AV43" s="706" t="s">
        <v>409</v>
      </c>
      <c r="AW43" s="435" t="s">
        <v>409</v>
      </c>
      <c r="AX43" s="434" t="s">
        <v>409</v>
      </c>
      <c r="AY43" s="433" t="s">
        <v>409</v>
      </c>
      <c r="AZ43" s="481">
        <v>0</v>
      </c>
      <c r="BA43" s="706" t="s">
        <v>409</v>
      </c>
      <c r="BB43" s="706" t="s">
        <v>409</v>
      </c>
      <c r="BC43" s="706" t="s">
        <v>409</v>
      </c>
      <c r="BD43" s="706" t="s">
        <v>409</v>
      </c>
      <c r="BE43" s="706" t="s">
        <v>409</v>
      </c>
      <c r="BF43" s="435" t="s">
        <v>409</v>
      </c>
      <c r="BG43" s="434" t="s">
        <v>409</v>
      </c>
      <c r="BH43" s="433" t="s">
        <v>409</v>
      </c>
      <c r="BI43" s="481">
        <v>112784</v>
      </c>
      <c r="BJ43" s="706" t="s">
        <v>409</v>
      </c>
      <c r="BK43" s="706" t="s">
        <v>409</v>
      </c>
      <c r="BL43" s="706" t="s">
        <v>409</v>
      </c>
      <c r="BM43" s="706" t="s">
        <v>409</v>
      </c>
      <c r="BN43" s="706" t="s">
        <v>409</v>
      </c>
      <c r="BO43" s="432" t="s">
        <v>409</v>
      </c>
    </row>
    <row r="44" spans="1:67" ht="13.5" customHeight="1" x14ac:dyDescent="0.15">
      <c r="A44" s="707" t="s">
        <v>538</v>
      </c>
      <c r="B44" s="708"/>
      <c r="C44" s="709" t="s">
        <v>538</v>
      </c>
      <c r="D44" s="708"/>
      <c r="E44" s="437" t="s">
        <v>625</v>
      </c>
      <c r="F44" s="437"/>
      <c r="G44" s="437"/>
      <c r="H44" s="437"/>
      <c r="I44" s="437"/>
      <c r="J44" s="437"/>
      <c r="K44" s="437"/>
      <c r="L44" s="437"/>
      <c r="M44" s="437"/>
      <c r="N44" s="437"/>
      <c r="O44" s="437"/>
      <c r="P44" s="437"/>
      <c r="Q44" s="437"/>
      <c r="R44" s="437"/>
      <c r="S44" s="437"/>
      <c r="T44" s="437"/>
      <c r="U44" s="437"/>
      <c r="V44" s="436"/>
      <c r="W44" s="434" t="s">
        <v>409</v>
      </c>
      <c r="X44" s="433" t="s">
        <v>409</v>
      </c>
      <c r="Y44" s="481">
        <v>0</v>
      </c>
      <c r="Z44" s="706" t="s">
        <v>409</v>
      </c>
      <c r="AA44" s="706" t="s">
        <v>409</v>
      </c>
      <c r="AB44" s="706" t="s">
        <v>409</v>
      </c>
      <c r="AC44" s="706" t="s">
        <v>409</v>
      </c>
      <c r="AD44" s="706" t="s">
        <v>409</v>
      </c>
      <c r="AE44" s="435" t="s">
        <v>409</v>
      </c>
      <c r="AF44" s="434" t="s">
        <v>409</v>
      </c>
      <c r="AG44" s="433" t="s">
        <v>409</v>
      </c>
      <c r="AH44" s="481">
        <v>292194</v>
      </c>
      <c r="AI44" s="706" t="s">
        <v>409</v>
      </c>
      <c r="AJ44" s="706" t="s">
        <v>409</v>
      </c>
      <c r="AK44" s="706" t="s">
        <v>409</v>
      </c>
      <c r="AL44" s="706" t="s">
        <v>409</v>
      </c>
      <c r="AM44" s="706" t="s">
        <v>409</v>
      </c>
      <c r="AN44" s="435" t="s">
        <v>409</v>
      </c>
      <c r="AO44" s="434" t="s">
        <v>409</v>
      </c>
      <c r="AP44" s="433" t="s">
        <v>409</v>
      </c>
      <c r="AQ44" s="481">
        <v>292194</v>
      </c>
      <c r="AR44" s="706" t="s">
        <v>409</v>
      </c>
      <c r="AS44" s="706" t="s">
        <v>409</v>
      </c>
      <c r="AT44" s="706" t="s">
        <v>409</v>
      </c>
      <c r="AU44" s="706" t="s">
        <v>409</v>
      </c>
      <c r="AV44" s="706" t="s">
        <v>409</v>
      </c>
      <c r="AW44" s="435" t="s">
        <v>409</v>
      </c>
      <c r="AX44" s="434" t="s">
        <v>409</v>
      </c>
      <c r="AY44" s="433" t="s">
        <v>409</v>
      </c>
      <c r="AZ44" s="481">
        <v>0</v>
      </c>
      <c r="BA44" s="706" t="s">
        <v>409</v>
      </c>
      <c r="BB44" s="706" t="s">
        <v>409</v>
      </c>
      <c r="BC44" s="706" t="s">
        <v>409</v>
      </c>
      <c r="BD44" s="706" t="s">
        <v>409</v>
      </c>
      <c r="BE44" s="706" t="s">
        <v>409</v>
      </c>
      <c r="BF44" s="435" t="s">
        <v>409</v>
      </c>
      <c r="BG44" s="434" t="s">
        <v>409</v>
      </c>
      <c r="BH44" s="433" t="s">
        <v>409</v>
      </c>
      <c r="BI44" s="481">
        <v>292194</v>
      </c>
      <c r="BJ44" s="706" t="s">
        <v>409</v>
      </c>
      <c r="BK44" s="706" t="s">
        <v>409</v>
      </c>
      <c r="BL44" s="706" t="s">
        <v>409</v>
      </c>
      <c r="BM44" s="706" t="s">
        <v>409</v>
      </c>
      <c r="BN44" s="706" t="s">
        <v>409</v>
      </c>
      <c r="BO44" s="432" t="s">
        <v>409</v>
      </c>
    </row>
    <row r="45" spans="1:67" ht="13.5" customHeight="1" x14ac:dyDescent="0.15">
      <c r="A45" s="707" t="s">
        <v>538</v>
      </c>
      <c r="B45" s="708"/>
      <c r="C45" s="709" t="s">
        <v>538</v>
      </c>
      <c r="D45" s="708"/>
      <c r="E45" s="437" t="s">
        <v>626</v>
      </c>
      <c r="F45" s="437"/>
      <c r="G45" s="437"/>
      <c r="H45" s="437"/>
      <c r="I45" s="437"/>
      <c r="J45" s="437"/>
      <c r="K45" s="437"/>
      <c r="L45" s="437"/>
      <c r="M45" s="437"/>
      <c r="N45" s="437"/>
      <c r="O45" s="437"/>
      <c r="P45" s="437"/>
      <c r="Q45" s="437"/>
      <c r="R45" s="437"/>
      <c r="S45" s="437"/>
      <c r="T45" s="437"/>
      <c r="U45" s="437"/>
      <c r="V45" s="436"/>
      <c r="W45" s="434" t="s">
        <v>409</v>
      </c>
      <c r="X45" s="433" t="s">
        <v>409</v>
      </c>
      <c r="Y45" s="481">
        <v>0</v>
      </c>
      <c r="Z45" s="706" t="s">
        <v>409</v>
      </c>
      <c r="AA45" s="706" t="s">
        <v>409</v>
      </c>
      <c r="AB45" s="706" t="s">
        <v>409</v>
      </c>
      <c r="AC45" s="706" t="s">
        <v>409</v>
      </c>
      <c r="AD45" s="706" t="s">
        <v>409</v>
      </c>
      <c r="AE45" s="435" t="s">
        <v>409</v>
      </c>
      <c r="AF45" s="434" t="s">
        <v>409</v>
      </c>
      <c r="AG45" s="433" t="s">
        <v>409</v>
      </c>
      <c r="AH45" s="481">
        <v>92880</v>
      </c>
      <c r="AI45" s="706" t="s">
        <v>409</v>
      </c>
      <c r="AJ45" s="706" t="s">
        <v>409</v>
      </c>
      <c r="AK45" s="706" t="s">
        <v>409</v>
      </c>
      <c r="AL45" s="706" t="s">
        <v>409</v>
      </c>
      <c r="AM45" s="706" t="s">
        <v>409</v>
      </c>
      <c r="AN45" s="435" t="s">
        <v>409</v>
      </c>
      <c r="AO45" s="434" t="s">
        <v>409</v>
      </c>
      <c r="AP45" s="433" t="s">
        <v>409</v>
      </c>
      <c r="AQ45" s="481">
        <v>92880</v>
      </c>
      <c r="AR45" s="706" t="s">
        <v>409</v>
      </c>
      <c r="AS45" s="706" t="s">
        <v>409</v>
      </c>
      <c r="AT45" s="706" t="s">
        <v>409</v>
      </c>
      <c r="AU45" s="706" t="s">
        <v>409</v>
      </c>
      <c r="AV45" s="706" t="s">
        <v>409</v>
      </c>
      <c r="AW45" s="435" t="s">
        <v>409</v>
      </c>
      <c r="AX45" s="434" t="s">
        <v>409</v>
      </c>
      <c r="AY45" s="433" t="s">
        <v>409</v>
      </c>
      <c r="AZ45" s="481">
        <v>0</v>
      </c>
      <c r="BA45" s="706" t="s">
        <v>409</v>
      </c>
      <c r="BB45" s="706" t="s">
        <v>409</v>
      </c>
      <c r="BC45" s="706" t="s">
        <v>409</v>
      </c>
      <c r="BD45" s="706" t="s">
        <v>409</v>
      </c>
      <c r="BE45" s="706" t="s">
        <v>409</v>
      </c>
      <c r="BF45" s="435" t="s">
        <v>409</v>
      </c>
      <c r="BG45" s="434" t="s">
        <v>409</v>
      </c>
      <c r="BH45" s="433" t="s">
        <v>409</v>
      </c>
      <c r="BI45" s="481">
        <v>92880</v>
      </c>
      <c r="BJ45" s="706" t="s">
        <v>409</v>
      </c>
      <c r="BK45" s="706" t="s">
        <v>409</v>
      </c>
      <c r="BL45" s="706" t="s">
        <v>409</v>
      </c>
      <c r="BM45" s="706" t="s">
        <v>409</v>
      </c>
      <c r="BN45" s="706" t="s">
        <v>409</v>
      </c>
      <c r="BO45" s="432" t="s">
        <v>409</v>
      </c>
    </row>
    <row r="46" spans="1:67" ht="13.5" customHeight="1" x14ac:dyDescent="0.15">
      <c r="A46" s="707" t="s">
        <v>538</v>
      </c>
      <c r="B46" s="708"/>
      <c r="C46" s="709" t="s">
        <v>538</v>
      </c>
      <c r="D46" s="708"/>
      <c r="E46" s="437" t="s">
        <v>627</v>
      </c>
      <c r="F46" s="437"/>
      <c r="G46" s="437"/>
      <c r="H46" s="437"/>
      <c r="I46" s="437"/>
      <c r="J46" s="437"/>
      <c r="K46" s="437"/>
      <c r="L46" s="437"/>
      <c r="M46" s="437"/>
      <c r="N46" s="437"/>
      <c r="O46" s="437"/>
      <c r="P46" s="437"/>
      <c r="Q46" s="437"/>
      <c r="R46" s="437"/>
      <c r="S46" s="437"/>
      <c r="T46" s="437"/>
      <c r="U46" s="437"/>
      <c r="V46" s="436"/>
      <c r="W46" s="434" t="s">
        <v>409</v>
      </c>
      <c r="X46" s="433" t="s">
        <v>409</v>
      </c>
      <c r="Y46" s="481">
        <v>0</v>
      </c>
      <c r="Z46" s="706" t="s">
        <v>409</v>
      </c>
      <c r="AA46" s="706" t="s">
        <v>409</v>
      </c>
      <c r="AB46" s="706" t="s">
        <v>409</v>
      </c>
      <c r="AC46" s="706" t="s">
        <v>409</v>
      </c>
      <c r="AD46" s="706" t="s">
        <v>409</v>
      </c>
      <c r="AE46" s="435" t="s">
        <v>409</v>
      </c>
      <c r="AF46" s="434" t="s">
        <v>409</v>
      </c>
      <c r="AG46" s="433" t="s">
        <v>409</v>
      </c>
      <c r="AH46" s="481">
        <v>1289040</v>
      </c>
      <c r="AI46" s="706" t="s">
        <v>409</v>
      </c>
      <c r="AJ46" s="706" t="s">
        <v>409</v>
      </c>
      <c r="AK46" s="706" t="s">
        <v>409</v>
      </c>
      <c r="AL46" s="706" t="s">
        <v>409</v>
      </c>
      <c r="AM46" s="706" t="s">
        <v>409</v>
      </c>
      <c r="AN46" s="435" t="s">
        <v>409</v>
      </c>
      <c r="AO46" s="434" t="s">
        <v>409</v>
      </c>
      <c r="AP46" s="433" t="s">
        <v>409</v>
      </c>
      <c r="AQ46" s="481">
        <v>1289040</v>
      </c>
      <c r="AR46" s="706" t="s">
        <v>409</v>
      </c>
      <c r="AS46" s="706" t="s">
        <v>409</v>
      </c>
      <c r="AT46" s="706" t="s">
        <v>409</v>
      </c>
      <c r="AU46" s="706" t="s">
        <v>409</v>
      </c>
      <c r="AV46" s="706" t="s">
        <v>409</v>
      </c>
      <c r="AW46" s="435" t="s">
        <v>409</v>
      </c>
      <c r="AX46" s="434" t="s">
        <v>409</v>
      </c>
      <c r="AY46" s="433" t="s">
        <v>409</v>
      </c>
      <c r="AZ46" s="481">
        <v>0</v>
      </c>
      <c r="BA46" s="706" t="s">
        <v>409</v>
      </c>
      <c r="BB46" s="706" t="s">
        <v>409</v>
      </c>
      <c r="BC46" s="706" t="s">
        <v>409</v>
      </c>
      <c r="BD46" s="706" t="s">
        <v>409</v>
      </c>
      <c r="BE46" s="706" t="s">
        <v>409</v>
      </c>
      <c r="BF46" s="435" t="s">
        <v>409</v>
      </c>
      <c r="BG46" s="434" t="s">
        <v>409</v>
      </c>
      <c r="BH46" s="433" t="s">
        <v>409</v>
      </c>
      <c r="BI46" s="481">
        <v>1289040</v>
      </c>
      <c r="BJ46" s="706" t="s">
        <v>409</v>
      </c>
      <c r="BK46" s="706" t="s">
        <v>409</v>
      </c>
      <c r="BL46" s="706" t="s">
        <v>409</v>
      </c>
      <c r="BM46" s="706" t="s">
        <v>409</v>
      </c>
      <c r="BN46" s="706" t="s">
        <v>409</v>
      </c>
      <c r="BO46" s="432" t="s">
        <v>409</v>
      </c>
    </row>
    <row r="47" spans="1:67" ht="13.5" customHeight="1" x14ac:dyDescent="0.15">
      <c r="A47" s="707" t="s">
        <v>538</v>
      </c>
      <c r="B47" s="708"/>
      <c r="C47" s="709" t="s">
        <v>538</v>
      </c>
      <c r="D47" s="708"/>
      <c r="E47" s="437" t="s">
        <v>628</v>
      </c>
      <c r="F47" s="437"/>
      <c r="G47" s="437"/>
      <c r="H47" s="437"/>
      <c r="I47" s="437"/>
      <c r="J47" s="437"/>
      <c r="K47" s="437"/>
      <c r="L47" s="437"/>
      <c r="M47" s="437"/>
      <c r="N47" s="437"/>
      <c r="O47" s="437"/>
      <c r="P47" s="437"/>
      <c r="Q47" s="437"/>
      <c r="R47" s="437"/>
      <c r="S47" s="437"/>
      <c r="T47" s="437"/>
      <c r="U47" s="437"/>
      <c r="V47" s="436"/>
      <c r="W47" s="434" t="s">
        <v>409</v>
      </c>
      <c r="X47" s="433" t="s">
        <v>409</v>
      </c>
      <c r="Y47" s="481">
        <v>0</v>
      </c>
      <c r="Z47" s="706" t="s">
        <v>409</v>
      </c>
      <c r="AA47" s="706" t="s">
        <v>409</v>
      </c>
      <c r="AB47" s="706" t="s">
        <v>409</v>
      </c>
      <c r="AC47" s="706" t="s">
        <v>409</v>
      </c>
      <c r="AD47" s="706" t="s">
        <v>409</v>
      </c>
      <c r="AE47" s="435" t="s">
        <v>409</v>
      </c>
      <c r="AF47" s="434" t="s">
        <v>409</v>
      </c>
      <c r="AG47" s="433" t="s">
        <v>409</v>
      </c>
      <c r="AH47" s="481">
        <v>135000</v>
      </c>
      <c r="AI47" s="706" t="s">
        <v>409</v>
      </c>
      <c r="AJ47" s="706" t="s">
        <v>409</v>
      </c>
      <c r="AK47" s="706" t="s">
        <v>409</v>
      </c>
      <c r="AL47" s="706" t="s">
        <v>409</v>
      </c>
      <c r="AM47" s="706" t="s">
        <v>409</v>
      </c>
      <c r="AN47" s="435" t="s">
        <v>409</v>
      </c>
      <c r="AO47" s="434" t="s">
        <v>409</v>
      </c>
      <c r="AP47" s="433" t="s">
        <v>409</v>
      </c>
      <c r="AQ47" s="481">
        <v>135000</v>
      </c>
      <c r="AR47" s="706" t="s">
        <v>409</v>
      </c>
      <c r="AS47" s="706" t="s">
        <v>409</v>
      </c>
      <c r="AT47" s="706" t="s">
        <v>409</v>
      </c>
      <c r="AU47" s="706" t="s">
        <v>409</v>
      </c>
      <c r="AV47" s="706" t="s">
        <v>409</v>
      </c>
      <c r="AW47" s="435" t="s">
        <v>409</v>
      </c>
      <c r="AX47" s="434" t="s">
        <v>409</v>
      </c>
      <c r="AY47" s="433" t="s">
        <v>409</v>
      </c>
      <c r="AZ47" s="481">
        <v>0</v>
      </c>
      <c r="BA47" s="706" t="s">
        <v>409</v>
      </c>
      <c r="BB47" s="706" t="s">
        <v>409</v>
      </c>
      <c r="BC47" s="706" t="s">
        <v>409</v>
      </c>
      <c r="BD47" s="706" t="s">
        <v>409</v>
      </c>
      <c r="BE47" s="706" t="s">
        <v>409</v>
      </c>
      <c r="BF47" s="435" t="s">
        <v>409</v>
      </c>
      <c r="BG47" s="434" t="s">
        <v>409</v>
      </c>
      <c r="BH47" s="433" t="s">
        <v>409</v>
      </c>
      <c r="BI47" s="481">
        <v>135000</v>
      </c>
      <c r="BJ47" s="706" t="s">
        <v>409</v>
      </c>
      <c r="BK47" s="706" t="s">
        <v>409</v>
      </c>
      <c r="BL47" s="706" t="s">
        <v>409</v>
      </c>
      <c r="BM47" s="706" t="s">
        <v>409</v>
      </c>
      <c r="BN47" s="706" t="s">
        <v>409</v>
      </c>
      <c r="BO47" s="432" t="s">
        <v>409</v>
      </c>
    </row>
    <row r="48" spans="1:67" ht="13.5" customHeight="1" x14ac:dyDescent="0.15">
      <c r="A48" s="707" t="s">
        <v>538</v>
      </c>
      <c r="B48" s="708"/>
      <c r="C48" s="709" t="s">
        <v>538</v>
      </c>
      <c r="D48" s="708"/>
      <c r="E48" s="437" t="s">
        <v>617</v>
      </c>
      <c r="F48" s="437"/>
      <c r="G48" s="437"/>
      <c r="H48" s="437"/>
      <c r="I48" s="437"/>
      <c r="J48" s="437"/>
      <c r="K48" s="437"/>
      <c r="L48" s="437"/>
      <c r="M48" s="437"/>
      <c r="N48" s="437"/>
      <c r="O48" s="437"/>
      <c r="P48" s="437"/>
      <c r="Q48" s="437"/>
      <c r="R48" s="437"/>
      <c r="S48" s="437"/>
      <c r="T48" s="437"/>
      <c r="U48" s="437"/>
      <c r="V48" s="436"/>
      <c r="W48" s="434" t="s">
        <v>409</v>
      </c>
      <c r="X48" s="433" t="s">
        <v>409</v>
      </c>
      <c r="Y48" s="481">
        <v>0</v>
      </c>
      <c r="Z48" s="706" t="s">
        <v>409</v>
      </c>
      <c r="AA48" s="706" t="s">
        <v>409</v>
      </c>
      <c r="AB48" s="706" t="s">
        <v>409</v>
      </c>
      <c r="AC48" s="706" t="s">
        <v>409</v>
      </c>
      <c r="AD48" s="706" t="s">
        <v>409</v>
      </c>
      <c r="AE48" s="435" t="s">
        <v>409</v>
      </c>
      <c r="AF48" s="434" t="s">
        <v>409</v>
      </c>
      <c r="AG48" s="433" t="s">
        <v>409</v>
      </c>
      <c r="AH48" s="481">
        <v>1551</v>
      </c>
      <c r="AI48" s="706" t="s">
        <v>409</v>
      </c>
      <c r="AJ48" s="706" t="s">
        <v>409</v>
      </c>
      <c r="AK48" s="706" t="s">
        <v>409</v>
      </c>
      <c r="AL48" s="706" t="s">
        <v>409</v>
      </c>
      <c r="AM48" s="706" t="s">
        <v>409</v>
      </c>
      <c r="AN48" s="435" t="s">
        <v>409</v>
      </c>
      <c r="AO48" s="434" t="s">
        <v>409</v>
      </c>
      <c r="AP48" s="433" t="s">
        <v>409</v>
      </c>
      <c r="AQ48" s="481">
        <v>1551</v>
      </c>
      <c r="AR48" s="706" t="s">
        <v>409</v>
      </c>
      <c r="AS48" s="706" t="s">
        <v>409</v>
      </c>
      <c r="AT48" s="706" t="s">
        <v>409</v>
      </c>
      <c r="AU48" s="706" t="s">
        <v>409</v>
      </c>
      <c r="AV48" s="706" t="s">
        <v>409</v>
      </c>
      <c r="AW48" s="435" t="s">
        <v>409</v>
      </c>
      <c r="AX48" s="434" t="s">
        <v>409</v>
      </c>
      <c r="AY48" s="433" t="s">
        <v>409</v>
      </c>
      <c r="AZ48" s="481">
        <v>0</v>
      </c>
      <c r="BA48" s="706" t="s">
        <v>409</v>
      </c>
      <c r="BB48" s="706" t="s">
        <v>409</v>
      </c>
      <c r="BC48" s="706" t="s">
        <v>409</v>
      </c>
      <c r="BD48" s="706" t="s">
        <v>409</v>
      </c>
      <c r="BE48" s="706" t="s">
        <v>409</v>
      </c>
      <c r="BF48" s="435" t="s">
        <v>409</v>
      </c>
      <c r="BG48" s="434" t="s">
        <v>409</v>
      </c>
      <c r="BH48" s="433" t="s">
        <v>409</v>
      </c>
      <c r="BI48" s="481">
        <v>1551</v>
      </c>
      <c r="BJ48" s="706" t="s">
        <v>409</v>
      </c>
      <c r="BK48" s="706" t="s">
        <v>409</v>
      </c>
      <c r="BL48" s="706" t="s">
        <v>409</v>
      </c>
      <c r="BM48" s="706" t="s">
        <v>409</v>
      </c>
      <c r="BN48" s="706" t="s">
        <v>409</v>
      </c>
      <c r="BO48" s="432" t="s">
        <v>409</v>
      </c>
    </row>
    <row r="49" spans="1:67" ht="13.5" customHeight="1" x14ac:dyDescent="0.15">
      <c r="A49" s="707" t="s">
        <v>538</v>
      </c>
      <c r="B49" s="708"/>
      <c r="C49" s="709" t="s">
        <v>538</v>
      </c>
      <c r="D49" s="708"/>
      <c r="E49" s="437" t="s">
        <v>629</v>
      </c>
      <c r="F49" s="437"/>
      <c r="G49" s="437"/>
      <c r="H49" s="437"/>
      <c r="I49" s="437"/>
      <c r="J49" s="437"/>
      <c r="K49" s="437"/>
      <c r="L49" s="437"/>
      <c r="M49" s="437"/>
      <c r="N49" s="437"/>
      <c r="O49" s="437"/>
      <c r="P49" s="437"/>
      <c r="Q49" s="437"/>
      <c r="R49" s="437"/>
      <c r="S49" s="437"/>
      <c r="T49" s="437"/>
      <c r="U49" s="437"/>
      <c r="V49" s="436"/>
      <c r="W49" s="434" t="s">
        <v>409</v>
      </c>
      <c r="X49" s="433" t="s">
        <v>409</v>
      </c>
      <c r="Y49" s="481">
        <v>0</v>
      </c>
      <c r="Z49" s="706" t="s">
        <v>409</v>
      </c>
      <c r="AA49" s="706" t="s">
        <v>409</v>
      </c>
      <c r="AB49" s="706" t="s">
        <v>409</v>
      </c>
      <c r="AC49" s="706" t="s">
        <v>409</v>
      </c>
      <c r="AD49" s="706" t="s">
        <v>409</v>
      </c>
      <c r="AE49" s="435" t="s">
        <v>409</v>
      </c>
      <c r="AF49" s="434" t="s">
        <v>409</v>
      </c>
      <c r="AG49" s="433" t="s">
        <v>409</v>
      </c>
      <c r="AH49" s="481">
        <v>507000</v>
      </c>
      <c r="AI49" s="706" t="s">
        <v>409</v>
      </c>
      <c r="AJ49" s="706" t="s">
        <v>409</v>
      </c>
      <c r="AK49" s="706" t="s">
        <v>409</v>
      </c>
      <c r="AL49" s="706" t="s">
        <v>409</v>
      </c>
      <c r="AM49" s="706" t="s">
        <v>409</v>
      </c>
      <c r="AN49" s="435" t="s">
        <v>409</v>
      </c>
      <c r="AO49" s="434" t="s">
        <v>409</v>
      </c>
      <c r="AP49" s="433" t="s">
        <v>409</v>
      </c>
      <c r="AQ49" s="481">
        <v>507000</v>
      </c>
      <c r="AR49" s="706" t="s">
        <v>409</v>
      </c>
      <c r="AS49" s="706" t="s">
        <v>409</v>
      </c>
      <c r="AT49" s="706" t="s">
        <v>409</v>
      </c>
      <c r="AU49" s="706" t="s">
        <v>409</v>
      </c>
      <c r="AV49" s="706" t="s">
        <v>409</v>
      </c>
      <c r="AW49" s="435" t="s">
        <v>409</v>
      </c>
      <c r="AX49" s="434" t="s">
        <v>409</v>
      </c>
      <c r="AY49" s="433" t="s">
        <v>409</v>
      </c>
      <c r="AZ49" s="481">
        <v>0</v>
      </c>
      <c r="BA49" s="706" t="s">
        <v>409</v>
      </c>
      <c r="BB49" s="706" t="s">
        <v>409</v>
      </c>
      <c r="BC49" s="706" t="s">
        <v>409</v>
      </c>
      <c r="BD49" s="706" t="s">
        <v>409</v>
      </c>
      <c r="BE49" s="706" t="s">
        <v>409</v>
      </c>
      <c r="BF49" s="435" t="s">
        <v>409</v>
      </c>
      <c r="BG49" s="434" t="s">
        <v>409</v>
      </c>
      <c r="BH49" s="433" t="s">
        <v>409</v>
      </c>
      <c r="BI49" s="481">
        <v>507000</v>
      </c>
      <c r="BJ49" s="706" t="s">
        <v>409</v>
      </c>
      <c r="BK49" s="706" t="s">
        <v>409</v>
      </c>
      <c r="BL49" s="706" t="s">
        <v>409</v>
      </c>
      <c r="BM49" s="706" t="s">
        <v>409</v>
      </c>
      <c r="BN49" s="706" t="s">
        <v>409</v>
      </c>
      <c r="BO49" s="432" t="s">
        <v>409</v>
      </c>
    </row>
    <row r="50" spans="1:67" ht="13.5" customHeight="1" x14ac:dyDescent="0.15">
      <c r="A50" s="707" t="s">
        <v>538</v>
      </c>
      <c r="B50" s="708"/>
      <c r="C50" s="709" t="s">
        <v>538</v>
      </c>
      <c r="D50" s="708"/>
      <c r="E50" s="437" t="s">
        <v>630</v>
      </c>
      <c r="F50" s="437"/>
      <c r="G50" s="437"/>
      <c r="H50" s="437"/>
      <c r="I50" s="437"/>
      <c r="J50" s="437"/>
      <c r="K50" s="437"/>
      <c r="L50" s="437"/>
      <c r="M50" s="437"/>
      <c r="N50" s="437"/>
      <c r="O50" s="437"/>
      <c r="P50" s="437"/>
      <c r="Q50" s="437"/>
      <c r="R50" s="437"/>
      <c r="S50" s="437"/>
      <c r="T50" s="437"/>
      <c r="U50" s="437"/>
      <c r="V50" s="436"/>
      <c r="W50" s="434" t="s">
        <v>409</v>
      </c>
      <c r="X50" s="433" t="s">
        <v>409</v>
      </c>
      <c r="Y50" s="481">
        <v>0</v>
      </c>
      <c r="Z50" s="706" t="s">
        <v>409</v>
      </c>
      <c r="AA50" s="706" t="s">
        <v>409</v>
      </c>
      <c r="AB50" s="706" t="s">
        <v>409</v>
      </c>
      <c r="AC50" s="706" t="s">
        <v>409</v>
      </c>
      <c r="AD50" s="706" t="s">
        <v>409</v>
      </c>
      <c r="AE50" s="435" t="s">
        <v>409</v>
      </c>
      <c r="AF50" s="434" t="s">
        <v>409</v>
      </c>
      <c r="AG50" s="433" t="s">
        <v>409</v>
      </c>
      <c r="AH50" s="481">
        <v>32400</v>
      </c>
      <c r="AI50" s="706" t="s">
        <v>409</v>
      </c>
      <c r="AJ50" s="706" t="s">
        <v>409</v>
      </c>
      <c r="AK50" s="706" t="s">
        <v>409</v>
      </c>
      <c r="AL50" s="706" t="s">
        <v>409</v>
      </c>
      <c r="AM50" s="706" t="s">
        <v>409</v>
      </c>
      <c r="AN50" s="435" t="s">
        <v>409</v>
      </c>
      <c r="AO50" s="434" t="s">
        <v>409</v>
      </c>
      <c r="AP50" s="433" t="s">
        <v>409</v>
      </c>
      <c r="AQ50" s="481">
        <v>32400</v>
      </c>
      <c r="AR50" s="706" t="s">
        <v>409</v>
      </c>
      <c r="AS50" s="706" t="s">
        <v>409</v>
      </c>
      <c r="AT50" s="706" t="s">
        <v>409</v>
      </c>
      <c r="AU50" s="706" t="s">
        <v>409</v>
      </c>
      <c r="AV50" s="706" t="s">
        <v>409</v>
      </c>
      <c r="AW50" s="435" t="s">
        <v>409</v>
      </c>
      <c r="AX50" s="434" t="s">
        <v>409</v>
      </c>
      <c r="AY50" s="433" t="s">
        <v>409</v>
      </c>
      <c r="AZ50" s="481">
        <v>0</v>
      </c>
      <c r="BA50" s="706" t="s">
        <v>409</v>
      </c>
      <c r="BB50" s="706" t="s">
        <v>409</v>
      </c>
      <c r="BC50" s="706" t="s">
        <v>409</v>
      </c>
      <c r="BD50" s="706" t="s">
        <v>409</v>
      </c>
      <c r="BE50" s="706" t="s">
        <v>409</v>
      </c>
      <c r="BF50" s="435" t="s">
        <v>409</v>
      </c>
      <c r="BG50" s="434" t="s">
        <v>409</v>
      </c>
      <c r="BH50" s="433" t="s">
        <v>409</v>
      </c>
      <c r="BI50" s="481">
        <v>32400</v>
      </c>
      <c r="BJ50" s="706" t="s">
        <v>409</v>
      </c>
      <c r="BK50" s="706" t="s">
        <v>409</v>
      </c>
      <c r="BL50" s="706" t="s">
        <v>409</v>
      </c>
      <c r="BM50" s="706" t="s">
        <v>409</v>
      </c>
      <c r="BN50" s="706" t="s">
        <v>409</v>
      </c>
      <c r="BO50" s="432" t="s">
        <v>409</v>
      </c>
    </row>
    <row r="51" spans="1:67" ht="13.5" customHeight="1" x14ac:dyDescent="0.15">
      <c r="A51" s="707" t="s">
        <v>538</v>
      </c>
      <c r="B51" s="708"/>
      <c r="C51" s="709" t="s">
        <v>538</v>
      </c>
      <c r="D51" s="708"/>
      <c r="E51" s="437" t="s">
        <v>631</v>
      </c>
      <c r="F51" s="437"/>
      <c r="G51" s="437"/>
      <c r="H51" s="437"/>
      <c r="I51" s="437"/>
      <c r="J51" s="437"/>
      <c r="K51" s="437"/>
      <c r="L51" s="437"/>
      <c r="M51" s="437"/>
      <c r="N51" s="437"/>
      <c r="O51" s="437"/>
      <c r="P51" s="437"/>
      <c r="Q51" s="437"/>
      <c r="R51" s="437"/>
      <c r="S51" s="437"/>
      <c r="T51" s="437"/>
      <c r="U51" s="437"/>
      <c r="V51" s="436"/>
      <c r="W51" s="434" t="s">
        <v>409</v>
      </c>
      <c r="X51" s="433" t="s">
        <v>409</v>
      </c>
      <c r="Y51" s="481">
        <v>0</v>
      </c>
      <c r="Z51" s="706" t="s">
        <v>409</v>
      </c>
      <c r="AA51" s="706" t="s">
        <v>409</v>
      </c>
      <c r="AB51" s="706" t="s">
        <v>409</v>
      </c>
      <c r="AC51" s="706" t="s">
        <v>409</v>
      </c>
      <c r="AD51" s="706" t="s">
        <v>409</v>
      </c>
      <c r="AE51" s="435" t="s">
        <v>409</v>
      </c>
      <c r="AF51" s="434" t="s">
        <v>409</v>
      </c>
      <c r="AG51" s="433" t="s">
        <v>409</v>
      </c>
      <c r="AH51" s="481">
        <v>100000</v>
      </c>
      <c r="AI51" s="706" t="s">
        <v>409</v>
      </c>
      <c r="AJ51" s="706" t="s">
        <v>409</v>
      </c>
      <c r="AK51" s="706" t="s">
        <v>409</v>
      </c>
      <c r="AL51" s="706" t="s">
        <v>409</v>
      </c>
      <c r="AM51" s="706" t="s">
        <v>409</v>
      </c>
      <c r="AN51" s="435" t="s">
        <v>409</v>
      </c>
      <c r="AO51" s="434" t="s">
        <v>409</v>
      </c>
      <c r="AP51" s="433" t="s">
        <v>409</v>
      </c>
      <c r="AQ51" s="481">
        <v>100000</v>
      </c>
      <c r="AR51" s="706" t="s">
        <v>409</v>
      </c>
      <c r="AS51" s="706" t="s">
        <v>409</v>
      </c>
      <c r="AT51" s="706" t="s">
        <v>409</v>
      </c>
      <c r="AU51" s="706" t="s">
        <v>409</v>
      </c>
      <c r="AV51" s="706" t="s">
        <v>409</v>
      </c>
      <c r="AW51" s="435" t="s">
        <v>409</v>
      </c>
      <c r="AX51" s="434" t="s">
        <v>409</v>
      </c>
      <c r="AY51" s="433" t="s">
        <v>409</v>
      </c>
      <c r="AZ51" s="481">
        <v>0</v>
      </c>
      <c r="BA51" s="706" t="s">
        <v>409</v>
      </c>
      <c r="BB51" s="706" t="s">
        <v>409</v>
      </c>
      <c r="BC51" s="706" t="s">
        <v>409</v>
      </c>
      <c r="BD51" s="706" t="s">
        <v>409</v>
      </c>
      <c r="BE51" s="706" t="s">
        <v>409</v>
      </c>
      <c r="BF51" s="435" t="s">
        <v>409</v>
      </c>
      <c r="BG51" s="434" t="s">
        <v>409</v>
      </c>
      <c r="BH51" s="433" t="s">
        <v>409</v>
      </c>
      <c r="BI51" s="481">
        <v>100000</v>
      </c>
      <c r="BJ51" s="706" t="s">
        <v>409</v>
      </c>
      <c r="BK51" s="706" t="s">
        <v>409</v>
      </c>
      <c r="BL51" s="706" t="s">
        <v>409</v>
      </c>
      <c r="BM51" s="706" t="s">
        <v>409</v>
      </c>
      <c r="BN51" s="706" t="s">
        <v>409</v>
      </c>
      <c r="BO51" s="432" t="s">
        <v>409</v>
      </c>
    </row>
    <row r="52" spans="1:67" ht="13.5" customHeight="1" x14ac:dyDescent="0.15">
      <c r="A52" s="707" t="s">
        <v>538</v>
      </c>
      <c r="B52" s="708"/>
      <c r="C52" s="709" t="s">
        <v>538</v>
      </c>
      <c r="D52" s="708"/>
      <c r="E52" s="437" t="s">
        <v>799</v>
      </c>
      <c r="F52" s="437"/>
      <c r="G52" s="437"/>
      <c r="H52" s="437"/>
      <c r="I52" s="437"/>
      <c r="J52" s="437"/>
      <c r="K52" s="437"/>
      <c r="L52" s="437"/>
      <c r="M52" s="437"/>
      <c r="N52" s="437"/>
      <c r="O52" s="437"/>
      <c r="P52" s="437"/>
      <c r="Q52" s="437"/>
      <c r="R52" s="437"/>
      <c r="S52" s="437"/>
      <c r="T52" s="437"/>
      <c r="U52" s="437"/>
      <c r="V52" s="436"/>
      <c r="W52" s="434" t="s">
        <v>409</v>
      </c>
      <c r="X52" s="433" t="s">
        <v>409</v>
      </c>
      <c r="Y52" s="481">
        <v>0</v>
      </c>
      <c r="Z52" s="706" t="s">
        <v>409</v>
      </c>
      <c r="AA52" s="706" t="s">
        <v>409</v>
      </c>
      <c r="AB52" s="706" t="s">
        <v>409</v>
      </c>
      <c r="AC52" s="706" t="s">
        <v>409</v>
      </c>
      <c r="AD52" s="706" t="s">
        <v>409</v>
      </c>
      <c r="AE52" s="435" t="s">
        <v>409</v>
      </c>
      <c r="AF52" s="434" t="s">
        <v>409</v>
      </c>
      <c r="AG52" s="433" t="s">
        <v>409</v>
      </c>
      <c r="AH52" s="481">
        <v>115704</v>
      </c>
      <c r="AI52" s="706" t="s">
        <v>409</v>
      </c>
      <c r="AJ52" s="706" t="s">
        <v>409</v>
      </c>
      <c r="AK52" s="706" t="s">
        <v>409</v>
      </c>
      <c r="AL52" s="706" t="s">
        <v>409</v>
      </c>
      <c r="AM52" s="706" t="s">
        <v>409</v>
      </c>
      <c r="AN52" s="435" t="s">
        <v>409</v>
      </c>
      <c r="AO52" s="434" t="s">
        <v>409</v>
      </c>
      <c r="AP52" s="433" t="s">
        <v>409</v>
      </c>
      <c r="AQ52" s="481">
        <v>115704</v>
      </c>
      <c r="AR52" s="706" t="s">
        <v>409</v>
      </c>
      <c r="AS52" s="706" t="s">
        <v>409</v>
      </c>
      <c r="AT52" s="706" t="s">
        <v>409</v>
      </c>
      <c r="AU52" s="706" t="s">
        <v>409</v>
      </c>
      <c r="AV52" s="706" t="s">
        <v>409</v>
      </c>
      <c r="AW52" s="435" t="s">
        <v>409</v>
      </c>
      <c r="AX52" s="434" t="s">
        <v>409</v>
      </c>
      <c r="AY52" s="433" t="s">
        <v>409</v>
      </c>
      <c r="AZ52" s="481">
        <v>0</v>
      </c>
      <c r="BA52" s="706" t="s">
        <v>409</v>
      </c>
      <c r="BB52" s="706" t="s">
        <v>409</v>
      </c>
      <c r="BC52" s="706" t="s">
        <v>409</v>
      </c>
      <c r="BD52" s="706" t="s">
        <v>409</v>
      </c>
      <c r="BE52" s="706" t="s">
        <v>409</v>
      </c>
      <c r="BF52" s="435" t="s">
        <v>409</v>
      </c>
      <c r="BG52" s="434" t="s">
        <v>409</v>
      </c>
      <c r="BH52" s="433" t="s">
        <v>409</v>
      </c>
      <c r="BI52" s="481">
        <v>115704</v>
      </c>
      <c r="BJ52" s="706" t="s">
        <v>409</v>
      </c>
      <c r="BK52" s="706" t="s">
        <v>409</v>
      </c>
      <c r="BL52" s="706" t="s">
        <v>409</v>
      </c>
      <c r="BM52" s="706" t="s">
        <v>409</v>
      </c>
      <c r="BN52" s="706" t="s">
        <v>409</v>
      </c>
      <c r="BO52" s="432" t="s">
        <v>409</v>
      </c>
    </row>
    <row r="53" spans="1:67" ht="13.5" customHeight="1" thickBot="1" x14ac:dyDescent="0.2">
      <c r="A53" s="714" t="s">
        <v>538</v>
      </c>
      <c r="B53" s="715"/>
      <c r="C53" s="716" t="s">
        <v>538</v>
      </c>
      <c r="D53" s="715"/>
      <c r="E53" s="422" t="s">
        <v>559</v>
      </c>
      <c r="F53" s="422"/>
      <c r="G53" s="422"/>
      <c r="H53" s="422"/>
      <c r="I53" s="422"/>
      <c r="J53" s="422"/>
      <c r="K53" s="422"/>
      <c r="L53" s="422"/>
      <c r="M53" s="422"/>
      <c r="N53" s="422"/>
      <c r="O53" s="422"/>
      <c r="P53" s="422"/>
      <c r="Q53" s="422"/>
      <c r="R53" s="422"/>
      <c r="S53" s="422"/>
      <c r="T53" s="422"/>
      <c r="U53" s="422"/>
      <c r="V53" s="421"/>
      <c r="W53" s="419" t="s">
        <v>540</v>
      </c>
      <c r="X53" s="418" t="s">
        <v>409</v>
      </c>
      <c r="Y53" s="483">
        <v>0</v>
      </c>
      <c r="Z53" s="717" t="s">
        <v>409</v>
      </c>
      <c r="AA53" s="717" t="s">
        <v>409</v>
      </c>
      <c r="AB53" s="717" t="s">
        <v>409</v>
      </c>
      <c r="AC53" s="717" t="s">
        <v>409</v>
      </c>
      <c r="AD53" s="717" t="s">
        <v>409</v>
      </c>
      <c r="AE53" s="420" t="s">
        <v>541</v>
      </c>
      <c r="AF53" s="419" t="s">
        <v>540</v>
      </c>
      <c r="AG53" s="418" t="s">
        <v>409</v>
      </c>
      <c r="AH53" s="483">
        <v>659905</v>
      </c>
      <c r="AI53" s="717" t="s">
        <v>409</v>
      </c>
      <c r="AJ53" s="717" t="s">
        <v>409</v>
      </c>
      <c r="AK53" s="717" t="s">
        <v>409</v>
      </c>
      <c r="AL53" s="717" t="s">
        <v>409</v>
      </c>
      <c r="AM53" s="717" t="s">
        <v>409</v>
      </c>
      <c r="AN53" s="420" t="s">
        <v>541</v>
      </c>
      <c r="AO53" s="419" t="s">
        <v>540</v>
      </c>
      <c r="AP53" s="418" t="s">
        <v>409</v>
      </c>
      <c r="AQ53" s="483">
        <v>659905</v>
      </c>
      <c r="AR53" s="717" t="s">
        <v>409</v>
      </c>
      <c r="AS53" s="717" t="s">
        <v>409</v>
      </c>
      <c r="AT53" s="717" t="s">
        <v>409</v>
      </c>
      <c r="AU53" s="717" t="s">
        <v>409</v>
      </c>
      <c r="AV53" s="717" t="s">
        <v>409</v>
      </c>
      <c r="AW53" s="420" t="s">
        <v>541</v>
      </c>
      <c r="AX53" s="419" t="s">
        <v>540</v>
      </c>
      <c r="AY53" s="418" t="s">
        <v>409</v>
      </c>
      <c r="AZ53" s="483">
        <v>0</v>
      </c>
      <c r="BA53" s="717" t="s">
        <v>409</v>
      </c>
      <c r="BB53" s="717" t="s">
        <v>409</v>
      </c>
      <c r="BC53" s="717" t="s">
        <v>409</v>
      </c>
      <c r="BD53" s="717" t="s">
        <v>409</v>
      </c>
      <c r="BE53" s="717" t="s">
        <v>409</v>
      </c>
      <c r="BF53" s="420" t="s">
        <v>541</v>
      </c>
      <c r="BG53" s="419" t="s">
        <v>540</v>
      </c>
      <c r="BH53" s="418" t="s">
        <v>409</v>
      </c>
      <c r="BI53" s="483">
        <v>659905</v>
      </c>
      <c r="BJ53" s="717" t="s">
        <v>409</v>
      </c>
      <c r="BK53" s="717" t="s">
        <v>409</v>
      </c>
      <c r="BL53" s="717" t="s">
        <v>409</v>
      </c>
      <c r="BM53" s="717" t="s">
        <v>409</v>
      </c>
      <c r="BN53" s="717" t="s">
        <v>409</v>
      </c>
      <c r="BO53" s="417" t="s">
        <v>541</v>
      </c>
    </row>
    <row r="54" spans="1:67" ht="13.5" customHeight="1" x14ac:dyDescent="0.2"/>
    <row r="55" spans="1:67" ht="13.5" customHeight="1" x14ac:dyDescent="0.2"/>
    <row r="56" spans="1:67" ht="13.5" customHeight="1" x14ac:dyDescent="0.2"/>
    <row r="57" spans="1:67" ht="13.5" customHeight="1" x14ac:dyDescent="0.2"/>
    <row r="58" spans="1:67" ht="13.5" customHeight="1" x14ac:dyDescent="0.2"/>
    <row r="59" spans="1:67" ht="13.5" customHeight="1" x14ac:dyDescent="0.2"/>
    <row r="60" spans="1:67" ht="13.5" customHeight="1" x14ac:dyDescent="0.2"/>
    <row r="61" spans="1:67" ht="13.5" customHeight="1" x14ac:dyDescent="0.2"/>
    <row r="62" spans="1:67" ht="5.0999999999999996" customHeight="1" x14ac:dyDescent="0.2"/>
    <row r="63" spans="1:67" ht="12" customHeight="1" thickBot="1" x14ac:dyDescent="0.25">
      <c r="A63" s="415" t="s">
        <v>409</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row>
    <row r="64" spans="1:67" ht="13.5" customHeight="1" x14ac:dyDescent="0.15">
      <c r="A64" s="672" t="s">
        <v>824</v>
      </c>
      <c r="B64" s="673"/>
      <c r="C64" s="673"/>
      <c r="D64" s="673"/>
      <c r="E64" s="673"/>
      <c r="F64" s="673"/>
      <c r="G64" s="673"/>
      <c r="H64" s="673"/>
      <c r="I64" s="673"/>
      <c r="J64" s="673"/>
      <c r="K64" s="673"/>
      <c r="L64" s="673"/>
      <c r="M64" s="673"/>
      <c r="N64" s="673"/>
      <c r="O64" s="673"/>
      <c r="P64" s="673"/>
      <c r="Q64" s="673"/>
      <c r="R64" s="673"/>
      <c r="S64" s="673"/>
      <c r="T64" s="673"/>
      <c r="U64" s="673"/>
      <c r="V64" s="674"/>
      <c r="W64" s="681" t="s">
        <v>823</v>
      </c>
      <c r="X64" s="682"/>
      <c r="Y64" s="682"/>
      <c r="Z64" s="682"/>
      <c r="AA64" s="682"/>
      <c r="AB64" s="682"/>
      <c r="AC64" s="682"/>
      <c r="AD64" s="682"/>
      <c r="AE64" s="683"/>
      <c r="AF64" s="681" t="s">
        <v>823</v>
      </c>
      <c r="AG64" s="682"/>
      <c r="AH64" s="682"/>
      <c r="AI64" s="682"/>
      <c r="AJ64" s="682"/>
      <c r="AK64" s="682"/>
      <c r="AL64" s="682"/>
      <c r="AM64" s="682"/>
      <c r="AN64" s="683"/>
      <c r="AO64" s="681" t="s">
        <v>822</v>
      </c>
      <c r="AP64" s="682"/>
      <c r="AQ64" s="682"/>
      <c r="AR64" s="682"/>
      <c r="AS64" s="682"/>
      <c r="AT64" s="682"/>
      <c r="AU64" s="682"/>
      <c r="AV64" s="682"/>
      <c r="AW64" s="683"/>
      <c r="AX64" s="681" t="s">
        <v>821</v>
      </c>
      <c r="AY64" s="682"/>
      <c r="AZ64" s="682"/>
      <c r="BA64" s="682"/>
      <c r="BB64" s="682"/>
      <c r="BC64" s="682"/>
      <c r="BD64" s="682"/>
      <c r="BE64" s="682"/>
      <c r="BF64" s="683"/>
      <c r="BG64" s="681" t="s">
        <v>820</v>
      </c>
      <c r="BH64" s="682"/>
      <c r="BI64" s="682"/>
      <c r="BJ64" s="682"/>
      <c r="BK64" s="682"/>
      <c r="BL64" s="682"/>
      <c r="BM64" s="682"/>
      <c r="BN64" s="682"/>
      <c r="BO64" s="693"/>
    </row>
    <row r="65" spans="1:67" ht="13.5" customHeight="1" x14ac:dyDescent="0.15">
      <c r="A65" s="675"/>
      <c r="B65" s="676"/>
      <c r="C65" s="676"/>
      <c r="D65" s="676"/>
      <c r="E65" s="676"/>
      <c r="F65" s="676"/>
      <c r="G65" s="676"/>
      <c r="H65" s="676"/>
      <c r="I65" s="676"/>
      <c r="J65" s="676"/>
      <c r="K65" s="676"/>
      <c r="L65" s="676"/>
      <c r="M65" s="676"/>
      <c r="N65" s="676"/>
      <c r="O65" s="676"/>
      <c r="P65" s="676"/>
      <c r="Q65" s="676"/>
      <c r="R65" s="676"/>
      <c r="S65" s="676"/>
      <c r="T65" s="676"/>
      <c r="U65" s="676"/>
      <c r="V65" s="677"/>
      <c r="W65" s="697" t="s">
        <v>819</v>
      </c>
      <c r="X65" s="698"/>
      <c r="Y65" s="698"/>
      <c r="Z65" s="698"/>
      <c r="AA65" s="698"/>
      <c r="AB65" s="698"/>
      <c r="AC65" s="698"/>
      <c r="AD65" s="698"/>
      <c r="AE65" s="699"/>
      <c r="AF65" s="697" t="s">
        <v>818</v>
      </c>
      <c r="AG65" s="698"/>
      <c r="AH65" s="698"/>
      <c r="AI65" s="698"/>
      <c r="AJ65" s="698"/>
      <c r="AK65" s="698"/>
      <c r="AL65" s="698"/>
      <c r="AM65" s="698"/>
      <c r="AN65" s="699"/>
      <c r="AO65" s="684"/>
      <c r="AP65" s="685"/>
      <c r="AQ65" s="685"/>
      <c r="AR65" s="685"/>
      <c r="AS65" s="685"/>
      <c r="AT65" s="685"/>
      <c r="AU65" s="685"/>
      <c r="AV65" s="685"/>
      <c r="AW65" s="686"/>
      <c r="AX65" s="684"/>
      <c r="AY65" s="685"/>
      <c r="AZ65" s="685"/>
      <c r="BA65" s="685"/>
      <c r="BB65" s="685"/>
      <c r="BC65" s="685"/>
      <c r="BD65" s="685"/>
      <c r="BE65" s="685"/>
      <c r="BF65" s="686"/>
      <c r="BG65" s="684"/>
      <c r="BH65" s="685"/>
      <c r="BI65" s="685"/>
      <c r="BJ65" s="685"/>
      <c r="BK65" s="685"/>
      <c r="BL65" s="685"/>
      <c r="BM65" s="685"/>
      <c r="BN65" s="685"/>
      <c r="BO65" s="694"/>
    </row>
    <row r="66" spans="1:67" ht="13.5" customHeight="1" x14ac:dyDescent="0.15">
      <c r="A66" s="675"/>
      <c r="B66" s="676"/>
      <c r="C66" s="676"/>
      <c r="D66" s="676"/>
      <c r="E66" s="676"/>
      <c r="F66" s="676"/>
      <c r="G66" s="676"/>
      <c r="H66" s="676"/>
      <c r="I66" s="676"/>
      <c r="J66" s="676"/>
      <c r="K66" s="676"/>
      <c r="L66" s="676"/>
      <c r="M66" s="676"/>
      <c r="N66" s="676"/>
      <c r="O66" s="676"/>
      <c r="P66" s="676"/>
      <c r="Q66" s="676"/>
      <c r="R66" s="676"/>
      <c r="S66" s="676"/>
      <c r="T66" s="676"/>
      <c r="U66" s="676"/>
      <c r="V66" s="677"/>
      <c r="W66" s="700"/>
      <c r="X66" s="701"/>
      <c r="Y66" s="701"/>
      <c r="Z66" s="701"/>
      <c r="AA66" s="701"/>
      <c r="AB66" s="701"/>
      <c r="AC66" s="701"/>
      <c r="AD66" s="701"/>
      <c r="AE66" s="702"/>
      <c r="AF66" s="700"/>
      <c r="AG66" s="701"/>
      <c r="AH66" s="701"/>
      <c r="AI66" s="701"/>
      <c r="AJ66" s="701"/>
      <c r="AK66" s="701"/>
      <c r="AL66" s="701"/>
      <c r="AM66" s="701"/>
      <c r="AN66" s="702"/>
      <c r="AO66" s="687"/>
      <c r="AP66" s="688"/>
      <c r="AQ66" s="688"/>
      <c r="AR66" s="688"/>
      <c r="AS66" s="688"/>
      <c r="AT66" s="688"/>
      <c r="AU66" s="688"/>
      <c r="AV66" s="688"/>
      <c r="AW66" s="689"/>
      <c r="AX66" s="687"/>
      <c r="AY66" s="688"/>
      <c r="AZ66" s="688"/>
      <c r="BA66" s="688"/>
      <c r="BB66" s="688"/>
      <c r="BC66" s="688"/>
      <c r="BD66" s="688"/>
      <c r="BE66" s="688"/>
      <c r="BF66" s="689"/>
      <c r="BG66" s="687"/>
      <c r="BH66" s="688"/>
      <c r="BI66" s="688"/>
      <c r="BJ66" s="688"/>
      <c r="BK66" s="688"/>
      <c r="BL66" s="688"/>
      <c r="BM66" s="688"/>
      <c r="BN66" s="688"/>
      <c r="BO66" s="695"/>
    </row>
    <row r="67" spans="1:67" ht="13.5" customHeight="1" x14ac:dyDescent="0.15">
      <c r="A67" s="678"/>
      <c r="B67" s="679"/>
      <c r="C67" s="679"/>
      <c r="D67" s="679"/>
      <c r="E67" s="679"/>
      <c r="F67" s="679"/>
      <c r="G67" s="679"/>
      <c r="H67" s="679"/>
      <c r="I67" s="679"/>
      <c r="J67" s="679"/>
      <c r="K67" s="679"/>
      <c r="L67" s="679"/>
      <c r="M67" s="679"/>
      <c r="N67" s="679"/>
      <c r="O67" s="679"/>
      <c r="P67" s="679"/>
      <c r="Q67" s="679"/>
      <c r="R67" s="679"/>
      <c r="S67" s="679"/>
      <c r="T67" s="679"/>
      <c r="U67" s="679"/>
      <c r="V67" s="680"/>
      <c r="W67" s="703"/>
      <c r="X67" s="704"/>
      <c r="Y67" s="704"/>
      <c r="Z67" s="704"/>
      <c r="AA67" s="704"/>
      <c r="AB67" s="704"/>
      <c r="AC67" s="704"/>
      <c r="AD67" s="704"/>
      <c r="AE67" s="705"/>
      <c r="AF67" s="703"/>
      <c r="AG67" s="704"/>
      <c r="AH67" s="704"/>
      <c r="AI67" s="704"/>
      <c r="AJ67" s="704"/>
      <c r="AK67" s="704"/>
      <c r="AL67" s="704"/>
      <c r="AM67" s="704"/>
      <c r="AN67" s="705"/>
      <c r="AO67" s="690"/>
      <c r="AP67" s="691"/>
      <c r="AQ67" s="691"/>
      <c r="AR67" s="691"/>
      <c r="AS67" s="691"/>
      <c r="AT67" s="691"/>
      <c r="AU67" s="691"/>
      <c r="AV67" s="691"/>
      <c r="AW67" s="692"/>
      <c r="AX67" s="690"/>
      <c r="AY67" s="691"/>
      <c r="AZ67" s="691"/>
      <c r="BA67" s="691"/>
      <c r="BB67" s="691"/>
      <c r="BC67" s="691"/>
      <c r="BD67" s="691"/>
      <c r="BE67" s="691"/>
      <c r="BF67" s="692"/>
      <c r="BG67" s="690"/>
      <c r="BH67" s="691"/>
      <c r="BI67" s="691"/>
      <c r="BJ67" s="691"/>
      <c r="BK67" s="691"/>
      <c r="BL67" s="691"/>
      <c r="BM67" s="691"/>
      <c r="BN67" s="691"/>
      <c r="BO67" s="696"/>
    </row>
    <row r="68" spans="1:67" ht="13.5" customHeight="1" x14ac:dyDescent="0.15">
      <c r="A68" s="707" t="s">
        <v>409</v>
      </c>
      <c r="B68" s="708"/>
      <c r="C68" s="709" t="s">
        <v>555</v>
      </c>
      <c r="D68" s="708"/>
      <c r="E68" s="437" t="s">
        <v>560</v>
      </c>
      <c r="F68" s="437"/>
      <c r="G68" s="437"/>
      <c r="H68" s="437"/>
      <c r="I68" s="437"/>
      <c r="J68" s="437"/>
      <c r="K68" s="437"/>
      <c r="L68" s="437"/>
      <c r="M68" s="437"/>
      <c r="N68" s="437"/>
      <c r="O68" s="437"/>
      <c r="P68" s="437"/>
      <c r="Q68" s="437"/>
      <c r="R68" s="437"/>
      <c r="S68" s="437"/>
      <c r="T68" s="437"/>
      <c r="U68" s="437"/>
      <c r="V68" s="436"/>
      <c r="W68" s="434" t="s">
        <v>540</v>
      </c>
      <c r="X68" s="433" t="s">
        <v>409</v>
      </c>
      <c r="Y68" s="481">
        <v>0</v>
      </c>
      <c r="Z68" s="706" t="s">
        <v>409</v>
      </c>
      <c r="AA68" s="706" t="s">
        <v>409</v>
      </c>
      <c r="AB68" s="706" t="s">
        <v>409</v>
      </c>
      <c r="AC68" s="706" t="s">
        <v>409</v>
      </c>
      <c r="AD68" s="706" t="s">
        <v>409</v>
      </c>
      <c r="AE68" s="435" t="s">
        <v>541</v>
      </c>
      <c r="AF68" s="434" t="s">
        <v>540</v>
      </c>
      <c r="AG68" s="433" t="s">
        <v>409</v>
      </c>
      <c r="AH68" s="481">
        <v>479200</v>
      </c>
      <c r="AI68" s="706" t="s">
        <v>409</v>
      </c>
      <c r="AJ68" s="706" t="s">
        <v>409</v>
      </c>
      <c r="AK68" s="706" t="s">
        <v>409</v>
      </c>
      <c r="AL68" s="706" t="s">
        <v>409</v>
      </c>
      <c r="AM68" s="706" t="s">
        <v>409</v>
      </c>
      <c r="AN68" s="435" t="s">
        <v>541</v>
      </c>
      <c r="AO68" s="434" t="s">
        <v>540</v>
      </c>
      <c r="AP68" s="433" t="s">
        <v>409</v>
      </c>
      <c r="AQ68" s="481">
        <v>479200</v>
      </c>
      <c r="AR68" s="706" t="s">
        <v>409</v>
      </c>
      <c r="AS68" s="706" t="s">
        <v>409</v>
      </c>
      <c r="AT68" s="706" t="s">
        <v>409</v>
      </c>
      <c r="AU68" s="706" t="s">
        <v>409</v>
      </c>
      <c r="AV68" s="706" t="s">
        <v>409</v>
      </c>
      <c r="AW68" s="435" t="s">
        <v>541</v>
      </c>
      <c r="AX68" s="434" t="s">
        <v>540</v>
      </c>
      <c r="AY68" s="433" t="s">
        <v>409</v>
      </c>
      <c r="AZ68" s="481">
        <v>0</v>
      </c>
      <c r="BA68" s="706" t="s">
        <v>409</v>
      </c>
      <c r="BB68" s="706" t="s">
        <v>409</v>
      </c>
      <c r="BC68" s="706" t="s">
        <v>409</v>
      </c>
      <c r="BD68" s="706" t="s">
        <v>409</v>
      </c>
      <c r="BE68" s="706" t="s">
        <v>409</v>
      </c>
      <c r="BF68" s="435" t="s">
        <v>541</v>
      </c>
      <c r="BG68" s="434" t="s">
        <v>540</v>
      </c>
      <c r="BH68" s="433" t="s">
        <v>409</v>
      </c>
      <c r="BI68" s="481">
        <v>479200</v>
      </c>
      <c r="BJ68" s="706" t="s">
        <v>409</v>
      </c>
      <c r="BK68" s="706" t="s">
        <v>409</v>
      </c>
      <c r="BL68" s="706" t="s">
        <v>409</v>
      </c>
      <c r="BM68" s="706" t="s">
        <v>409</v>
      </c>
      <c r="BN68" s="706" t="s">
        <v>409</v>
      </c>
      <c r="BO68" s="432" t="s">
        <v>541</v>
      </c>
    </row>
    <row r="69" spans="1:67" ht="13.5" customHeight="1" x14ac:dyDescent="0.15">
      <c r="A69" s="707" t="s">
        <v>409</v>
      </c>
      <c r="B69" s="708"/>
      <c r="C69" s="709" t="s">
        <v>558</v>
      </c>
      <c r="D69" s="708"/>
      <c r="E69" s="437" t="s">
        <v>632</v>
      </c>
      <c r="F69" s="437"/>
      <c r="G69" s="437"/>
      <c r="H69" s="437"/>
      <c r="I69" s="437"/>
      <c r="J69" s="437"/>
      <c r="K69" s="437"/>
      <c r="L69" s="437"/>
      <c r="M69" s="437"/>
      <c r="N69" s="437"/>
      <c r="O69" s="437"/>
      <c r="P69" s="437"/>
      <c r="Q69" s="437"/>
      <c r="R69" s="437"/>
      <c r="S69" s="437"/>
      <c r="T69" s="437"/>
      <c r="U69" s="437"/>
      <c r="V69" s="436"/>
      <c r="W69" s="434" t="s">
        <v>409</v>
      </c>
      <c r="X69" s="433" t="s">
        <v>409</v>
      </c>
      <c r="Y69" s="481">
        <v>0</v>
      </c>
      <c r="Z69" s="706" t="s">
        <v>409</v>
      </c>
      <c r="AA69" s="706" t="s">
        <v>409</v>
      </c>
      <c r="AB69" s="706" t="s">
        <v>409</v>
      </c>
      <c r="AC69" s="706" t="s">
        <v>409</v>
      </c>
      <c r="AD69" s="706" t="s">
        <v>409</v>
      </c>
      <c r="AE69" s="435" t="s">
        <v>409</v>
      </c>
      <c r="AF69" s="434" t="s">
        <v>409</v>
      </c>
      <c r="AG69" s="433" t="s">
        <v>409</v>
      </c>
      <c r="AH69" s="481">
        <v>479200</v>
      </c>
      <c r="AI69" s="706" t="s">
        <v>409</v>
      </c>
      <c r="AJ69" s="706" t="s">
        <v>409</v>
      </c>
      <c r="AK69" s="706" t="s">
        <v>409</v>
      </c>
      <c r="AL69" s="706" t="s">
        <v>409</v>
      </c>
      <c r="AM69" s="706" t="s">
        <v>409</v>
      </c>
      <c r="AN69" s="435" t="s">
        <v>409</v>
      </c>
      <c r="AO69" s="434" t="s">
        <v>409</v>
      </c>
      <c r="AP69" s="433" t="s">
        <v>409</v>
      </c>
      <c r="AQ69" s="481">
        <v>479200</v>
      </c>
      <c r="AR69" s="706" t="s">
        <v>409</v>
      </c>
      <c r="AS69" s="706" t="s">
        <v>409</v>
      </c>
      <c r="AT69" s="706" t="s">
        <v>409</v>
      </c>
      <c r="AU69" s="706" t="s">
        <v>409</v>
      </c>
      <c r="AV69" s="706" t="s">
        <v>409</v>
      </c>
      <c r="AW69" s="435" t="s">
        <v>409</v>
      </c>
      <c r="AX69" s="434" t="s">
        <v>409</v>
      </c>
      <c r="AY69" s="433" t="s">
        <v>409</v>
      </c>
      <c r="AZ69" s="481">
        <v>0</v>
      </c>
      <c r="BA69" s="706" t="s">
        <v>409</v>
      </c>
      <c r="BB69" s="706" t="s">
        <v>409</v>
      </c>
      <c r="BC69" s="706" t="s">
        <v>409</v>
      </c>
      <c r="BD69" s="706" t="s">
        <v>409</v>
      </c>
      <c r="BE69" s="706" t="s">
        <v>409</v>
      </c>
      <c r="BF69" s="435" t="s">
        <v>409</v>
      </c>
      <c r="BG69" s="434" t="s">
        <v>409</v>
      </c>
      <c r="BH69" s="433" t="s">
        <v>409</v>
      </c>
      <c r="BI69" s="481">
        <v>479200</v>
      </c>
      <c r="BJ69" s="706" t="s">
        <v>409</v>
      </c>
      <c r="BK69" s="706" t="s">
        <v>409</v>
      </c>
      <c r="BL69" s="706" t="s">
        <v>409</v>
      </c>
      <c r="BM69" s="706" t="s">
        <v>409</v>
      </c>
      <c r="BN69" s="706" t="s">
        <v>409</v>
      </c>
      <c r="BO69" s="432" t="s">
        <v>409</v>
      </c>
    </row>
    <row r="70" spans="1:67" ht="13.5" customHeight="1" x14ac:dyDescent="0.15">
      <c r="A70" s="707" t="s">
        <v>409</v>
      </c>
      <c r="B70" s="708"/>
      <c r="C70" s="710" t="s">
        <v>538</v>
      </c>
      <c r="D70" s="711"/>
      <c r="E70" s="451" t="s">
        <v>561</v>
      </c>
      <c r="F70" s="451"/>
      <c r="G70" s="451"/>
      <c r="H70" s="451"/>
      <c r="I70" s="451"/>
      <c r="J70" s="451"/>
      <c r="K70" s="451"/>
      <c r="L70" s="451"/>
      <c r="M70" s="451"/>
      <c r="N70" s="451"/>
      <c r="O70" s="451"/>
      <c r="P70" s="451"/>
      <c r="Q70" s="451"/>
      <c r="R70" s="451"/>
      <c r="S70" s="451"/>
      <c r="T70" s="451"/>
      <c r="U70" s="451"/>
      <c r="V70" s="450"/>
      <c r="W70" s="448" t="s">
        <v>540</v>
      </c>
      <c r="X70" s="447" t="s">
        <v>409</v>
      </c>
      <c r="Y70" s="712">
        <v>79720</v>
      </c>
      <c r="Z70" s="713" t="s">
        <v>409</v>
      </c>
      <c r="AA70" s="713" t="s">
        <v>409</v>
      </c>
      <c r="AB70" s="713" t="s">
        <v>409</v>
      </c>
      <c r="AC70" s="713" t="s">
        <v>409</v>
      </c>
      <c r="AD70" s="713" t="s">
        <v>409</v>
      </c>
      <c r="AE70" s="449" t="s">
        <v>541</v>
      </c>
      <c r="AF70" s="448" t="s">
        <v>540</v>
      </c>
      <c r="AG70" s="447" t="s">
        <v>409</v>
      </c>
      <c r="AH70" s="712">
        <v>52498842</v>
      </c>
      <c r="AI70" s="713" t="s">
        <v>409</v>
      </c>
      <c r="AJ70" s="713" t="s">
        <v>409</v>
      </c>
      <c r="AK70" s="713" t="s">
        <v>409</v>
      </c>
      <c r="AL70" s="713" t="s">
        <v>409</v>
      </c>
      <c r="AM70" s="713" t="s">
        <v>409</v>
      </c>
      <c r="AN70" s="449" t="s">
        <v>541</v>
      </c>
      <c r="AO70" s="448" t="s">
        <v>540</v>
      </c>
      <c r="AP70" s="447" t="s">
        <v>409</v>
      </c>
      <c r="AQ70" s="712">
        <v>52578562</v>
      </c>
      <c r="AR70" s="713" t="s">
        <v>409</v>
      </c>
      <c r="AS70" s="713" t="s">
        <v>409</v>
      </c>
      <c r="AT70" s="713" t="s">
        <v>409</v>
      </c>
      <c r="AU70" s="713" t="s">
        <v>409</v>
      </c>
      <c r="AV70" s="713" t="s">
        <v>409</v>
      </c>
      <c r="AW70" s="449" t="s">
        <v>541</v>
      </c>
      <c r="AX70" s="448" t="s">
        <v>540</v>
      </c>
      <c r="AY70" s="447" t="s">
        <v>409</v>
      </c>
      <c r="AZ70" s="712">
        <v>0</v>
      </c>
      <c r="BA70" s="713" t="s">
        <v>409</v>
      </c>
      <c r="BB70" s="713" t="s">
        <v>409</v>
      </c>
      <c r="BC70" s="713" t="s">
        <v>409</v>
      </c>
      <c r="BD70" s="713" t="s">
        <v>409</v>
      </c>
      <c r="BE70" s="713" t="s">
        <v>409</v>
      </c>
      <c r="BF70" s="449" t="s">
        <v>541</v>
      </c>
      <c r="BG70" s="448" t="s">
        <v>540</v>
      </c>
      <c r="BH70" s="447" t="s">
        <v>409</v>
      </c>
      <c r="BI70" s="712">
        <v>52578562</v>
      </c>
      <c r="BJ70" s="713" t="s">
        <v>409</v>
      </c>
      <c r="BK70" s="713" t="s">
        <v>409</v>
      </c>
      <c r="BL70" s="713" t="s">
        <v>409</v>
      </c>
      <c r="BM70" s="713" t="s">
        <v>409</v>
      </c>
      <c r="BN70" s="713" t="s">
        <v>409</v>
      </c>
      <c r="BO70" s="446" t="s">
        <v>541</v>
      </c>
    </row>
    <row r="71" spans="1:67" ht="13.5" customHeight="1" x14ac:dyDescent="0.15">
      <c r="A71" s="718" t="s">
        <v>409</v>
      </c>
      <c r="B71" s="711"/>
      <c r="C71" s="445" t="s">
        <v>562</v>
      </c>
      <c r="D71" s="444"/>
      <c r="E71" s="444"/>
      <c r="F71" s="444"/>
      <c r="G71" s="444"/>
      <c r="H71" s="444"/>
      <c r="I71" s="444"/>
      <c r="J71" s="444"/>
      <c r="K71" s="444"/>
      <c r="L71" s="444"/>
      <c r="M71" s="444"/>
      <c r="N71" s="444"/>
      <c r="O71" s="444"/>
      <c r="P71" s="444"/>
      <c r="Q71" s="444"/>
      <c r="R71" s="444"/>
      <c r="S71" s="444"/>
      <c r="T71" s="444"/>
      <c r="U71" s="444"/>
      <c r="V71" s="443"/>
      <c r="W71" s="441" t="s">
        <v>540</v>
      </c>
      <c r="X71" s="440" t="s">
        <v>563</v>
      </c>
      <c r="Y71" s="479">
        <v>79712</v>
      </c>
      <c r="Z71" s="719" t="s">
        <v>409</v>
      </c>
      <c r="AA71" s="719" t="s">
        <v>409</v>
      </c>
      <c r="AB71" s="719" t="s">
        <v>409</v>
      </c>
      <c r="AC71" s="719" t="s">
        <v>409</v>
      </c>
      <c r="AD71" s="719" t="s">
        <v>409</v>
      </c>
      <c r="AE71" s="442" t="s">
        <v>541</v>
      </c>
      <c r="AF71" s="441" t="s">
        <v>540</v>
      </c>
      <c r="AG71" s="440" t="s">
        <v>409</v>
      </c>
      <c r="AH71" s="479">
        <v>19151001</v>
      </c>
      <c r="AI71" s="719" t="s">
        <v>409</v>
      </c>
      <c r="AJ71" s="719" t="s">
        <v>409</v>
      </c>
      <c r="AK71" s="719" t="s">
        <v>409</v>
      </c>
      <c r="AL71" s="719" t="s">
        <v>409</v>
      </c>
      <c r="AM71" s="719" t="s">
        <v>409</v>
      </c>
      <c r="AN71" s="442" t="s">
        <v>541</v>
      </c>
      <c r="AO71" s="441" t="s">
        <v>540</v>
      </c>
      <c r="AP71" s="440" t="s">
        <v>409</v>
      </c>
      <c r="AQ71" s="479">
        <v>19071289</v>
      </c>
      <c r="AR71" s="719" t="s">
        <v>409</v>
      </c>
      <c r="AS71" s="719" t="s">
        <v>409</v>
      </c>
      <c r="AT71" s="719" t="s">
        <v>409</v>
      </c>
      <c r="AU71" s="719" t="s">
        <v>409</v>
      </c>
      <c r="AV71" s="719" t="s">
        <v>409</v>
      </c>
      <c r="AW71" s="442" t="s">
        <v>541</v>
      </c>
      <c r="AX71" s="441" t="s">
        <v>540</v>
      </c>
      <c r="AY71" s="440" t="s">
        <v>409</v>
      </c>
      <c r="AZ71" s="479">
        <v>0</v>
      </c>
      <c r="BA71" s="719" t="s">
        <v>409</v>
      </c>
      <c r="BB71" s="719" t="s">
        <v>409</v>
      </c>
      <c r="BC71" s="719" t="s">
        <v>409</v>
      </c>
      <c r="BD71" s="719" t="s">
        <v>409</v>
      </c>
      <c r="BE71" s="719" t="s">
        <v>409</v>
      </c>
      <c r="BF71" s="442" t="s">
        <v>541</v>
      </c>
      <c r="BG71" s="441" t="s">
        <v>540</v>
      </c>
      <c r="BH71" s="440" t="s">
        <v>409</v>
      </c>
      <c r="BI71" s="479">
        <v>19071289</v>
      </c>
      <c r="BJ71" s="719" t="s">
        <v>409</v>
      </c>
      <c r="BK71" s="719" t="s">
        <v>409</v>
      </c>
      <c r="BL71" s="719" t="s">
        <v>409</v>
      </c>
      <c r="BM71" s="719" t="s">
        <v>409</v>
      </c>
      <c r="BN71" s="719" t="s">
        <v>409</v>
      </c>
      <c r="BO71" s="439" t="s">
        <v>541</v>
      </c>
    </row>
    <row r="72" spans="1:67" ht="13.5" customHeight="1" x14ac:dyDescent="0.15">
      <c r="A72" s="707" t="s">
        <v>538</v>
      </c>
      <c r="B72" s="708"/>
      <c r="C72" s="709" t="s">
        <v>538</v>
      </c>
      <c r="D72" s="708"/>
      <c r="E72" s="437" t="s">
        <v>564</v>
      </c>
      <c r="F72" s="437"/>
      <c r="G72" s="437"/>
      <c r="H72" s="437"/>
      <c r="I72" s="437"/>
      <c r="J72" s="437"/>
      <c r="K72" s="437"/>
      <c r="L72" s="437"/>
      <c r="M72" s="437"/>
      <c r="N72" s="437"/>
      <c r="O72" s="437"/>
      <c r="P72" s="437"/>
      <c r="Q72" s="437"/>
      <c r="R72" s="437"/>
      <c r="S72" s="437"/>
      <c r="T72" s="437"/>
      <c r="U72" s="437"/>
      <c r="V72" s="436"/>
      <c r="W72" s="434" t="s">
        <v>540</v>
      </c>
      <c r="X72" s="433" t="s">
        <v>409</v>
      </c>
      <c r="Y72" s="481">
        <v>0</v>
      </c>
      <c r="Z72" s="706" t="s">
        <v>409</v>
      </c>
      <c r="AA72" s="706" t="s">
        <v>409</v>
      </c>
      <c r="AB72" s="706" t="s">
        <v>409</v>
      </c>
      <c r="AC72" s="706" t="s">
        <v>409</v>
      </c>
      <c r="AD72" s="706" t="s">
        <v>409</v>
      </c>
      <c r="AE72" s="435" t="s">
        <v>541</v>
      </c>
      <c r="AF72" s="434" t="s">
        <v>540</v>
      </c>
      <c r="AG72" s="433" t="s">
        <v>409</v>
      </c>
      <c r="AH72" s="481">
        <v>1000000</v>
      </c>
      <c r="AI72" s="706" t="s">
        <v>409</v>
      </c>
      <c r="AJ72" s="706" t="s">
        <v>409</v>
      </c>
      <c r="AK72" s="706" t="s">
        <v>409</v>
      </c>
      <c r="AL72" s="706" t="s">
        <v>409</v>
      </c>
      <c r="AM72" s="706" t="s">
        <v>409</v>
      </c>
      <c r="AN72" s="435" t="s">
        <v>541</v>
      </c>
      <c r="AO72" s="434" t="s">
        <v>540</v>
      </c>
      <c r="AP72" s="433" t="s">
        <v>409</v>
      </c>
      <c r="AQ72" s="481">
        <v>1000000</v>
      </c>
      <c r="AR72" s="706" t="s">
        <v>409</v>
      </c>
      <c r="AS72" s="706" t="s">
        <v>409</v>
      </c>
      <c r="AT72" s="706" t="s">
        <v>409</v>
      </c>
      <c r="AU72" s="706" t="s">
        <v>409</v>
      </c>
      <c r="AV72" s="706" t="s">
        <v>409</v>
      </c>
      <c r="AW72" s="435" t="s">
        <v>541</v>
      </c>
      <c r="AX72" s="434" t="s">
        <v>540</v>
      </c>
      <c r="AY72" s="433" t="s">
        <v>409</v>
      </c>
      <c r="AZ72" s="481">
        <v>0</v>
      </c>
      <c r="BA72" s="706" t="s">
        <v>409</v>
      </c>
      <c r="BB72" s="706" t="s">
        <v>409</v>
      </c>
      <c r="BC72" s="706" t="s">
        <v>409</v>
      </c>
      <c r="BD72" s="706" t="s">
        <v>409</v>
      </c>
      <c r="BE72" s="706" t="s">
        <v>409</v>
      </c>
      <c r="BF72" s="435" t="s">
        <v>541</v>
      </c>
      <c r="BG72" s="434" t="s">
        <v>540</v>
      </c>
      <c r="BH72" s="433" t="s">
        <v>409</v>
      </c>
      <c r="BI72" s="481">
        <v>1000000</v>
      </c>
      <c r="BJ72" s="706" t="s">
        <v>409</v>
      </c>
      <c r="BK72" s="706" t="s">
        <v>409</v>
      </c>
      <c r="BL72" s="706" t="s">
        <v>409</v>
      </c>
      <c r="BM72" s="706" t="s">
        <v>409</v>
      </c>
      <c r="BN72" s="706" t="s">
        <v>409</v>
      </c>
      <c r="BO72" s="432" t="s">
        <v>541</v>
      </c>
    </row>
    <row r="73" spans="1:67" ht="13.5" customHeight="1" x14ac:dyDescent="0.15">
      <c r="A73" s="707" t="s">
        <v>538</v>
      </c>
      <c r="B73" s="708"/>
      <c r="C73" s="709" t="s">
        <v>538</v>
      </c>
      <c r="D73" s="708"/>
      <c r="E73" s="437" t="s">
        <v>833</v>
      </c>
      <c r="F73" s="437"/>
      <c r="G73" s="437"/>
      <c r="H73" s="437"/>
      <c r="I73" s="437"/>
      <c r="J73" s="437"/>
      <c r="K73" s="437"/>
      <c r="L73" s="437"/>
      <c r="M73" s="437"/>
      <c r="N73" s="437"/>
      <c r="O73" s="437"/>
      <c r="P73" s="437"/>
      <c r="Q73" s="437"/>
      <c r="R73" s="437"/>
      <c r="S73" s="437"/>
      <c r="T73" s="437"/>
      <c r="U73" s="437"/>
      <c r="V73" s="436"/>
      <c r="W73" s="434" t="s">
        <v>409</v>
      </c>
      <c r="X73" s="433" t="s">
        <v>409</v>
      </c>
      <c r="Y73" s="481">
        <v>0</v>
      </c>
      <c r="Z73" s="706" t="s">
        <v>409</v>
      </c>
      <c r="AA73" s="706" t="s">
        <v>409</v>
      </c>
      <c r="AB73" s="706" t="s">
        <v>409</v>
      </c>
      <c r="AC73" s="706" t="s">
        <v>409</v>
      </c>
      <c r="AD73" s="706" t="s">
        <v>409</v>
      </c>
      <c r="AE73" s="435" t="s">
        <v>409</v>
      </c>
      <c r="AF73" s="434" t="s">
        <v>409</v>
      </c>
      <c r="AG73" s="433" t="s">
        <v>409</v>
      </c>
      <c r="AH73" s="481">
        <v>1000000</v>
      </c>
      <c r="AI73" s="706" t="s">
        <v>409</v>
      </c>
      <c r="AJ73" s="706" t="s">
        <v>409</v>
      </c>
      <c r="AK73" s="706" t="s">
        <v>409</v>
      </c>
      <c r="AL73" s="706" t="s">
        <v>409</v>
      </c>
      <c r="AM73" s="706" t="s">
        <v>409</v>
      </c>
      <c r="AN73" s="435" t="s">
        <v>409</v>
      </c>
      <c r="AO73" s="434" t="s">
        <v>409</v>
      </c>
      <c r="AP73" s="433" t="s">
        <v>409</v>
      </c>
      <c r="AQ73" s="481">
        <v>1000000</v>
      </c>
      <c r="AR73" s="706" t="s">
        <v>409</v>
      </c>
      <c r="AS73" s="706" t="s">
        <v>409</v>
      </c>
      <c r="AT73" s="706" t="s">
        <v>409</v>
      </c>
      <c r="AU73" s="706" t="s">
        <v>409</v>
      </c>
      <c r="AV73" s="706" t="s">
        <v>409</v>
      </c>
      <c r="AW73" s="435" t="s">
        <v>409</v>
      </c>
      <c r="AX73" s="434" t="s">
        <v>409</v>
      </c>
      <c r="AY73" s="433" t="s">
        <v>409</v>
      </c>
      <c r="AZ73" s="481">
        <v>0</v>
      </c>
      <c r="BA73" s="706" t="s">
        <v>409</v>
      </c>
      <c r="BB73" s="706" t="s">
        <v>409</v>
      </c>
      <c r="BC73" s="706" t="s">
        <v>409</v>
      </c>
      <c r="BD73" s="706" t="s">
        <v>409</v>
      </c>
      <c r="BE73" s="706" t="s">
        <v>409</v>
      </c>
      <c r="BF73" s="435" t="s">
        <v>409</v>
      </c>
      <c r="BG73" s="434" t="s">
        <v>409</v>
      </c>
      <c r="BH73" s="433" t="s">
        <v>409</v>
      </c>
      <c r="BI73" s="481">
        <v>1000000</v>
      </c>
      <c r="BJ73" s="706" t="s">
        <v>409</v>
      </c>
      <c r="BK73" s="706" t="s">
        <v>409</v>
      </c>
      <c r="BL73" s="706" t="s">
        <v>409</v>
      </c>
      <c r="BM73" s="706" t="s">
        <v>409</v>
      </c>
      <c r="BN73" s="706" t="s">
        <v>409</v>
      </c>
      <c r="BO73" s="432" t="s">
        <v>409</v>
      </c>
    </row>
    <row r="74" spans="1:67" ht="13.5" customHeight="1" x14ac:dyDescent="0.15">
      <c r="A74" s="707" t="s">
        <v>565</v>
      </c>
      <c r="B74" s="708"/>
      <c r="C74" s="709" t="s">
        <v>543</v>
      </c>
      <c r="D74" s="708"/>
      <c r="E74" s="437" t="s">
        <v>566</v>
      </c>
      <c r="F74" s="437"/>
      <c r="G74" s="437"/>
      <c r="H74" s="437"/>
      <c r="I74" s="437"/>
      <c r="J74" s="437"/>
      <c r="K74" s="437"/>
      <c r="L74" s="437"/>
      <c r="M74" s="437"/>
      <c r="N74" s="437"/>
      <c r="O74" s="437"/>
      <c r="P74" s="437"/>
      <c r="Q74" s="437"/>
      <c r="R74" s="437"/>
      <c r="S74" s="437"/>
      <c r="T74" s="437"/>
      <c r="U74" s="437"/>
      <c r="V74" s="436"/>
      <c r="W74" s="434" t="s">
        <v>540</v>
      </c>
      <c r="X74" s="433" t="s">
        <v>409</v>
      </c>
      <c r="Y74" s="481">
        <v>0</v>
      </c>
      <c r="Z74" s="706" t="s">
        <v>409</v>
      </c>
      <c r="AA74" s="706" t="s">
        <v>409</v>
      </c>
      <c r="AB74" s="706" t="s">
        <v>409</v>
      </c>
      <c r="AC74" s="706" t="s">
        <v>409</v>
      </c>
      <c r="AD74" s="706" t="s">
        <v>409</v>
      </c>
      <c r="AE74" s="435" t="s">
        <v>541</v>
      </c>
      <c r="AF74" s="434" t="s">
        <v>540</v>
      </c>
      <c r="AG74" s="433" t="s">
        <v>409</v>
      </c>
      <c r="AH74" s="481">
        <v>0</v>
      </c>
      <c r="AI74" s="706" t="s">
        <v>409</v>
      </c>
      <c r="AJ74" s="706" t="s">
        <v>409</v>
      </c>
      <c r="AK74" s="706" t="s">
        <v>409</v>
      </c>
      <c r="AL74" s="706" t="s">
        <v>409</v>
      </c>
      <c r="AM74" s="706" t="s">
        <v>409</v>
      </c>
      <c r="AN74" s="435" t="s">
        <v>541</v>
      </c>
      <c r="AO74" s="434" t="s">
        <v>540</v>
      </c>
      <c r="AP74" s="433" t="s">
        <v>409</v>
      </c>
      <c r="AQ74" s="481">
        <v>0</v>
      </c>
      <c r="AR74" s="706" t="s">
        <v>409</v>
      </c>
      <c r="AS74" s="706" t="s">
        <v>409</v>
      </c>
      <c r="AT74" s="706" t="s">
        <v>409</v>
      </c>
      <c r="AU74" s="706" t="s">
        <v>409</v>
      </c>
      <c r="AV74" s="706" t="s">
        <v>409</v>
      </c>
      <c r="AW74" s="435" t="s">
        <v>541</v>
      </c>
      <c r="AX74" s="434" t="s">
        <v>540</v>
      </c>
      <c r="AY74" s="433" t="s">
        <v>409</v>
      </c>
      <c r="AZ74" s="481">
        <v>0</v>
      </c>
      <c r="BA74" s="706" t="s">
        <v>409</v>
      </c>
      <c r="BB74" s="706" t="s">
        <v>409</v>
      </c>
      <c r="BC74" s="706" t="s">
        <v>409</v>
      </c>
      <c r="BD74" s="706" t="s">
        <v>409</v>
      </c>
      <c r="BE74" s="706" t="s">
        <v>409</v>
      </c>
      <c r="BF74" s="435" t="s">
        <v>541</v>
      </c>
      <c r="BG74" s="434" t="s">
        <v>540</v>
      </c>
      <c r="BH74" s="433" t="s">
        <v>409</v>
      </c>
      <c r="BI74" s="481">
        <v>0</v>
      </c>
      <c r="BJ74" s="706" t="s">
        <v>409</v>
      </c>
      <c r="BK74" s="706" t="s">
        <v>409</v>
      </c>
      <c r="BL74" s="706" t="s">
        <v>409</v>
      </c>
      <c r="BM74" s="706" t="s">
        <v>409</v>
      </c>
      <c r="BN74" s="706" t="s">
        <v>409</v>
      </c>
      <c r="BO74" s="432" t="s">
        <v>541</v>
      </c>
    </row>
    <row r="75" spans="1:67" ht="13.5" customHeight="1" x14ac:dyDescent="0.15">
      <c r="A75" s="707" t="s">
        <v>567</v>
      </c>
      <c r="B75" s="708"/>
      <c r="C75" s="709" t="s">
        <v>546</v>
      </c>
      <c r="D75" s="708"/>
      <c r="E75" s="437" t="s">
        <v>568</v>
      </c>
      <c r="F75" s="437"/>
      <c r="G75" s="437"/>
      <c r="H75" s="437"/>
      <c r="I75" s="437"/>
      <c r="J75" s="437"/>
      <c r="K75" s="437"/>
      <c r="L75" s="437"/>
      <c r="M75" s="437"/>
      <c r="N75" s="437"/>
      <c r="O75" s="437"/>
      <c r="P75" s="437"/>
      <c r="Q75" s="437"/>
      <c r="R75" s="437"/>
      <c r="S75" s="437"/>
      <c r="T75" s="437"/>
      <c r="U75" s="437"/>
      <c r="V75" s="436"/>
      <c r="W75" s="434" t="s">
        <v>540</v>
      </c>
      <c r="X75" s="433" t="s">
        <v>409</v>
      </c>
      <c r="Y75" s="481">
        <v>0</v>
      </c>
      <c r="Z75" s="706" t="s">
        <v>409</v>
      </c>
      <c r="AA75" s="706" t="s">
        <v>409</v>
      </c>
      <c r="AB75" s="706" t="s">
        <v>409</v>
      </c>
      <c r="AC75" s="706" t="s">
        <v>409</v>
      </c>
      <c r="AD75" s="706" t="s">
        <v>409</v>
      </c>
      <c r="AE75" s="435" t="s">
        <v>541</v>
      </c>
      <c r="AF75" s="434" t="s">
        <v>540</v>
      </c>
      <c r="AG75" s="433" t="s">
        <v>409</v>
      </c>
      <c r="AH75" s="481">
        <v>0</v>
      </c>
      <c r="AI75" s="706" t="s">
        <v>409</v>
      </c>
      <c r="AJ75" s="706" t="s">
        <v>409</v>
      </c>
      <c r="AK75" s="706" t="s">
        <v>409</v>
      </c>
      <c r="AL75" s="706" t="s">
        <v>409</v>
      </c>
      <c r="AM75" s="706" t="s">
        <v>409</v>
      </c>
      <c r="AN75" s="435" t="s">
        <v>541</v>
      </c>
      <c r="AO75" s="434" t="s">
        <v>540</v>
      </c>
      <c r="AP75" s="433" t="s">
        <v>409</v>
      </c>
      <c r="AQ75" s="481">
        <v>0</v>
      </c>
      <c r="AR75" s="706" t="s">
        <v>409</v>
      </c>
      <c r="AS75" s="706" t="s">
        <v>409</v>
      </c>
      <c r="AT75" s="706" t="s">
        <v>409</v>
      </c>
      <c r="AU75" s="706" t="s">
        <v>409</v>
      </c>
      <c r="AV75" s="706" t="s">
        <v>409</v>
      </c>
      <c r="AW75" s="435" t="s">
        <v>541</v>
      </c>
      <c r="AX75" s="434" t="s">
        <v>540</v>
      </c>
      <c r="AY75" s="433" t="s">
        <v>409</v>
      </c>
      <c r="AZ75" s="481">
        <v>0</v>
      </c>
      <c r="BA75" s="706" t="s">
        <v>409</v>
      </c>
      <c r="BB75" s="706" t="s">
        <v>409</v>
      </c>
      <c r="BC75" s="706" t="s">
        <v>409</v>
      </c>
      <c r="BD75" s="706" t="s">
        <v>409</v>
      </c>
      <c r="BE75" s="706" t="s">
        <v>409</v>
      </c>
      <c r="BF75" s="435" t="s">
        <v>541</v>
      </c>
      <c r="BG75" s="434" t="s">
        <v>540</v>
      </c>
      <c r="BH75" s="433" t="s">
        <v>409</v>
      </c>
      <c r="BI75" s="481">
        <v>0</v>
      </c>
      <c r="BJ75" s="706" t="s">
        <v>409</v>
      </c>
      <c r="BK75" s="706" t="s">
        <v>409</v>
      </c>
      <c r="BL75" s="706" t="s">
        <v>409</v>
      </c>
      <c r="BM75" s="706" t="s">
        <v>409</v>
      </c>
      <c r="BN75" s="706" t="s">
        <v>409</v>
      </c>
      <c r="BO75" s="432" t="s">
        <v>541</v>
      </c>
    </row>
    <row r="76" spans="1:67" ht="13.5" customHeight="1" x14ac:dyDescent="0.15">
      <c r="A76" s="707" t="s">
        <v>569</v>
      </c>
      <c r="B76" s="708"/>
      <c r="C76" s="709" t="s">
        <v>538</v>
      </c>
      <c r="D76" s="708"/>
      <c r="E76" s="437" t="s">
        <v>570</v>
      </c>
      <c r="F76" s="437"/>
      <c r="G76" s="437"/>
      <c r="H76" s="437"/>
      <c r="I76" s="437"/>
      <c r="J76" s="437"/>
      <c r="K76" s="437"/>
      <c r="L76" s="437"/>
      <c r="M76" s="437"/>
      <c r="N76" s="437"/>
      <c r="O76" s="437"/>
      <c r="P76" s="437"/>
      <c r="Q76" s="437"/>
      <c r="R76" s="437"/>
      <c r="S76" s="437"/>
      <c r="T76" s="437"/>
      <c r="U76" s="437"/>
      <c r="V76" s="436"/>
      <c r="W76" s="434" t="s">
        <v>540</v>
      </c>
      <c r="X76" s="433" t="s">
        <v>409</v>
      </c>
      <c r="Y76" s="481">
        <v>0</v>
      </c>
      <c r="Z76" s="706" t="s">
        <v>409</v>
      </c>
      <c r="AA76" s="706" t="s">
        <v>409</v>
      </c>
      <c r="AB76" s="706" t="s">
        <v>409</v>
      </c>
      <c r="AC76" s="706" t="s">
        <v>409</v>
      </c>
      <c r="AD76" s="706" t="s">
        <v>409</v>
      </c>
      <c r="AE76" s="435" t="s">
        <v>541</v>
      </c>
      <c r="AF76" s="434" t="s">
        <v>540</v>
      </c>
      <c r="AG76" s="433" t="s">
        <v>409</v>
      </c>
      <c r="AH76" s="481">
        <v>0</v>
      </c>
      <c r="AI76" s="706" t="s">
        <v>409</v>
      </c>
      <c r="AJ76" s="706" t="s">
        <v>409</v>
      </c>
      <c r="AK76" s="706" t="s">
        <v>409</v>
      </c>
      <c r="AL76" s="706" t="s">
        <v>409</v>
      </c>
      <c r="AM76" s="706" t="s">
        <v>409</v>
      </c>
      <c r="AN76" s="435" t="s">
        <v>541</v>
      </c>
      <c r="AO76" s="434" t="s">
        <v>540</v>
      </c>
      <c r="AP76" s="433" t="s">
        <v>409</v>
      </c>
      <c r="AQ76" s="481">
        <v>0</v>
      </c>
      <c r="AR76" s="706" t="s">
        <v>409</v>
      </c>
      <c r="AS76" s="706" t="s">
        <v>409</v>
      </c>
      <c r="AT76" s="706" t="s">
        <v>409</v>
      </c>
      <c r="AU76" s="706" t="s">
        <v>409</v>
      </c>
      <c r="AV76" s="706" t="s">
        <v>409</v>
      </c>
      <c r="AW76" s="435" t="s">
        <v>541</v>
      </c>
      <c r="AX76" s="434" t="s">
        <v>540</v>
      </c>
      <c r="AY76" s="433" t="s">
        <v>409</v>
      </c>
      <c r="AZ76" s="481">
        <v>0</v>
      </c>
      <c r="BA76" s="706" t="s">
        <v>409</v>
      </c>
      <c r="BB76" s="706" t="s">
        <v>409</v>
      </c>
      <c r="BC76" s="706" t="s">
        <v>409</v>
      </c>
      <c r="BD76" s="706" t="s">
        <v>409</v>
      </c>
      <c r="BE76" s="706" t="s">
        <v>409</v>
      </c>
      <c r="BF76" s="435" t="s">
        <v>541</v>
      </c>
      <c r="BG76" s="434" t="s">
        <v>540</v>
      </c>
      <c r="BH76" s="433" t="s">
        <v>409</v>
      </c>
      <c r="BI76" s="481">
        <v>0</v>
      </c>
      <c r="BJ76" s="706" t="s">
        <v>409</v>
      </c>
      <c r="BK76" s="706" t="s">
        <v>409</v>
      </c>
      <c r="BL76" s="706" t="s">
        <v>409</v>
      </c>
      <c r="BM76" s="706" t="s">
        <v>409</v>
      </c>
      <c r="BN76" s="706" t="s">
        <v>409</v>
      </c>
      <c r="BO76" s="432" t="s">
        <v>541</v>
      </c>
    </row>
    <row r="77" spans="1:67" ht="13.5" customHeight="1" x14ac:dyDescent="0.15">
      <c r="A77" s="707" t="s">
        <v>571</v>
      </c>
      <c r="B77" s="708"/>
      <c r="C77" s="709" t="s">
        <v>538</v>
      </c>
      <c r="D77" s="708"/>
      <c r="E77" s="437" t="s">
        <v>572</v>
      </c>
      <c r="F77" s="437"/>
      <c r="G77" s="437"/>
      <c r="H77" s="437"/>
      <c r="I77" s="437"/>
      <c r="J77" s="437"/>
      <c r="K77" s="437"/>
      <c r="L77" s="437"/>
      <c r="M77" s="437"/>
      <c r="N77" s="437"/>
      <c r="O77" s="437"/>
      <c r="P77" s="437"/>
      <c r="Q77" s="437"/>
      <c r="R77" s="437"/>
      <c r="S77" s="437"/>
      <c r="T77" s="437"/>
      <c r="U77" s="437"/>
      <c r="V77" s="436"/>
      <c r="W77" s="434" t="s">
        <v>540</v>
      </c>
      <c r="X77" s="433" t="s">
        <v>409</v>
      </c>
      <c r="Y77" s="481">
        <v>0</v>
      </c>
      <c r="Z77" s="706" t="s">
        <v>409</v>
      </c>
      <c r="AA77" s="706" t="s">
        <v>409</v>
      </c>
      <c r="AB77" s="706" t="s">
        <v>409</v>
      </c>
      <c r="AC77" s="706" t="s">
        <v>409</v>
      </c>
      <c r="AD77" s="706" t="s">
        <v>409</v>
      </c>
      <c r="AE77" s="435" t="s">
        <v>541</v>
      </c>
      <c r="AF77" s="434" t="s">
        <v>540</v>
      </c>
      <c r="AG77" s="433" t="s">
        <v>409</v>
      </c>
      <c r="AH77" s="481">
        <v>0</v>
      </c>
      <c r="AI77" s="706" t="s">
        <v>409</v>
      </c>
      <c r="AJ77" s="706" t="s">
        <v>409</v>
      </c>
      <c r="AK77" s="706" t="s">
        <v>409</v>
      </c>
      <c r="AL77" s="706" t="s">
        <v>409</v>
      </c>
      <c r="AM77" s="706" t="s">
        <v>409</v>
      </c>
      <c r="AN77" s="435" t="s">
        <v>541</v>
      </c>
      <c r="AO77" s="434" t="s">
        <v>540</v>
      </c>
      <c r="AP77" s="433" t="s">
        <v>409</v>
      </c>
      <c r="AQ77" s="481">
        <v>0</v>
      </c>
      <c r="AR77" s="706" t="s">
        <v>409</v>
      </c>
      <c r="AS77" s="706" t="s">
        <v>409</v>
      </c>
      <c r="AT77" s="706" t="s">
        <v>409</v>
      </c>
      <c r="AU77" s="706" t="s">
        <v>409</v>
      </c>
      <c r="AV77" s="706" t="s">
        <v>409</v>
      </c>
      <c r="AW77" s="435" t="s">
        <v>541</v>
      </c>
      <c r="AX77" s="434" t="s">
        <v>540</v>
      </c>
      <c r="AY77" s="433" t="s">
        <v>409</v>
      </c>
      <c r="AZ77" s="481">
        <v>0</v>
      </c>
      <c r="BA77" s="706" t="s">
        <v>409</v>
      </c>
      <c r="BB77" s="706" t="s">
        <v>409</v>
      </c>
      <c r="BC77" s="706" t="s">
        <v>409</v>
      </c>
      <c r="BD77" s="706" t="s">
        <v>409</v>
      </c>
      <c r="BE77" s="706" t="s">
        <v>409</v>
      </c>
      <c r="BF77" s="435" t="s">
        <v>541</v>
      </c>
      <c r="BG77" s="434" t="s">
        <v>540</v>
      </c>
      <c r="BH77" s="433" t="s">
        <v>409</v>
      </c>
      <c r="BI77" s="481">
        <v>0</v>
      </c>
      <c r="BJ77" s="706" t="s">
        <v>409</v>
      </c>
      <c r="BK77" s="706" t="s">
        <v>409</v>
      </c>
      <c r="BL77" s="706" t="s">
        <v>409</v>
      </c>
      <c r="BM77" s="706" t="s">
        <v>409</v>
      </c>
      <c r="BN77" s="706" t="s">
        <v>409</v>
      </c>
      <c r="BO77" s="432" t="s">
        <v>541</v>
      </c>
    </row>
    <row r="78" spans="1:67" ht="13.5" customHeight="1" x14ac:dyDescent="0.15">
      <c r="A78" s="707" t="s">
        <v>573</v>
      </c>
      <c r="B78" s="708"/>
      <c r="C78" s="710" t="s">
        <v>538</v>
      </c>
      <c r="D78" s="711"/>
      <c r="E78" s="451" t="s">
        <v>574</v>
      </c>
      <c r="F78" s="451"/>
      <c r="G78" s="451"/>
      <c r="H78" s="451"/>
      <c r="I78" s="451"/>
      <c r="J78" s="451"/>
      <c r="K78" s="451"/>
      <c r="L78" s="451"/>
      <c r="M78" s="451"/>
      <c r="N78" s="451"/>
      <c r="O78" s="451"/>
      <c r="P78" s="451"/>
      <c r="Q78" s="451"/>
      <c r="R78" s="451"/>
      <c r="S78" s="451"/>
      <c r="T78" s="451"/>
      <c r="U78" s="451"/>
      <c r="V78" s="450"/>
      <c r="W78" s="448" t="s">
        <v>540</v>
      </c>
      <c r="X78" s="447" t="s">
        <v>409</v>
      </c>
      <c r="Y78" s="712">
        <v>0</v>
      </c>
      <c r="Z78" s="713" t="s">
        <v>409</v>
      </c>
      <c r="AA78" s="713" t="s">
        <v>409</v>
      </c>
      <c r="AB78" s="713" t="s">
        <v>409</v>
      </c>
      <c r="AC78" s="713" t="s">
        <v>409</v>
      </c>
      <c r="AD78" s="713" t="s">
        <v>409</v>
      </c>
      <c r="AE78" s="449" t="s">
        <v>541</v>
      </c>
      <c r="AF78" s="448" t="s">
        <v>540</v>
      </c>
      <c r="AG78" s="447" t="s">
        <v>409</v>
      </c>
      <c r="AH78" s="712">
        <v>1000000</v>
      </c>
      <c r="AI78" s="713" t="s">
        <v>409</v>
      </c>
      <c r="AJ78" s="713" t="s">
        <v>409</v>
      </c>
      <c r="AK78" s="713" t="s">
        <v>409</v>
      </c>
      <c r="AL78" s="713" t="s">
        <v>409</v>
      </c>
      <c r="AM78" s="713" t="s">
        <v>409</v>
      </c>
      <c r="AN78" s="449" t="s">
        <v>541</v>
      </c>
      <c r="AO78" s="448" t="s">
        <v>540</v>
      </c>
      <c r="AP78" s="447" t="s">
        <v>409</v>
      </c>
      <c r="AQ78" s="712">
        <v>1000000</v>
      </c>
      <c r="AR78" s="713" t="s">
        <v>409</v>
      </c>
      <c r="AS78" s="713" t="s">
        <v>409</v>
      </c>
      <c r="AT78" s="713" t="s">
        <v>409</v>
      </c>
      <c r="AU78" s="713" t="s">
        <v>409</v>
      </c>
      <c r="AV78" s="713" t="s">
        <v>409</v>
      </c>
      <c r="AW78" s="449" t="s">
        <v>541</v>
      </c>
      <c r="AX78" s="448" t="s">
        <v>540</v>
      </c>
      <c r="AY78" s="447" t="s">
        <v>409</v>
      </c>
      <c r="AZ78" s="712">
        <v>0</v>
      </c>
      <c r="BA78" s="713" t="s">
        <v>409</v>
      </c>
      <c r="BB78" s="713" t="s">
        <v>409</v>
      </c>
      <c r="BC78" s="713" t="s">
        <v>409</v>
      </c>
      <c r="BD78" s="713" t="s">
        <v>409</v>
      </c>
      <c r="BE78" s="713" t="s">
        <v>409</v>
      </c>
      <c r="BF78" s="449" t="s">
        <v>541</v>
      </c>
      <c r="BG78" s="448" t="s">
        <v>540</v>
      </c>
      <c r="BH78" s="447" t="s">
        <v>409</v>
      </c>
      <c r="BI78" s="712">
        <v>1000000</v>
      </c>
      <c r="BJ78" s="713" t="s">
        <v>409</v>
      </c>
      <c r="BK78" s="713" t="s">
        <v>409</v>
      </c>
      <c r="BL78" s="713" t="s">
        <v>409</v>
      </c>
      <c r="BM78" s="713" t="s">
        <v>409</v>
      </c>
      <c r="BN78" s="713" t="s">
        <v>409</v>
      </c>
      <c r="BO78" s="446" t="s">
        <v>541</v>
      </c>
    </row>
    <row r="79" spans="1:67" ht="13.5" customHeight="1" x14ac:dyDescent="0.15">
      <c r="A79" s="707" t="s">
        <v>552</v>
      </c>
      <c r="B79" s="708"/>
      <c r="C79" s="709" t="s">
        <v>538</v>
      </c>
      <c r="D79" s="708"/>
      <c r="E79" s="437" t="s">
        <v>575</v>
      </c>
      <c r="F79" s="437"/>
      <c r="G79" s="437"/>
      <c r="H79" s="437"/>
      <c r="I79" s="437"/>
      <c r="J79" s="437"/>
      <c r="K79" s="437"/>
      <c r="L79" s="437"/>
      <c r="M79" s="437"/>
      <c r="N79" s="437"/>
      <c r="O79" s="437"/>
      <c r="P79" s="437"/>
      <c r="Q79" s="437"/>
      <c r="R79" s="437"/>
      <c r="S79" s="437"/>
      <c r="T79" s="437"/>
      <c r="U79" s="437"/>
      <c r="V79" s="436"/>
      <c r="W79" s="434" t="s">
        <v>540</v>
      </c>
      <c r="X79" s="433" t="s">
        <v>409</v>
      </c>
      <c r="Y79" s="481">
        <v>0</v>
      </c>
      <c r="Z79" s="706" t="s">
        <v>409</v>
      </c>
      <c r="AA79" s="706" t="s">
        <v>409</v>
      </c>
      <c r="AB79" s="706" t="s">
        <v>409</v>
      </c>
      <c r="AC79" s="706" t="s">
        <v>409</v>
      </c>
      <c r="AD79" s="706" t="s">
        <v>409</v>
      </c>
      <c r="AE79" s="435" t="s">
        <v>541</v>
      </c>
      <c r="AF79" s="434" t="s">
        <v>540</v>
      </c>
      <c r="AG79" s="433" t="s">
        <v>409</v>
      </c>
      <c r="AH79" s="481">
        <v>19995945</v>
      </c>
      <c r="AI79" s="706" t="s">
        <v>409</v>
      </c>
      <c r="AJ79" s="706" t="s">
        <v>409</v>
      </c>
      <c r="AK79" s="706" t="s">
        <v>409</v>
      </c>
      <c r="AL79" s="706" t="s">
        <v>409</v>
      </c>
      <c r="AM79" s="706" t="s">
        <v>409</v>
      </c>
      <c r="AN79" s="435" t="s">
        <v>541</v>
      </c>
      <c r="AO79" s="434" t="s">
        <v>540</v>
      </c>
      <c r="AP79" s="433" t="s">
        <v>409</v>
      </c>
      <c r="AQ79" s="481">
        <v>19995945</v>
      </c>
      <c r="AR79" s="706" t="s">
        <v>409</v>
      </c>
      <c r="AS79" s="706" t="s">
        <v>409</v>
      </c>
      <c r="AT79" s="706" t="s">
        <v>409</v>
      </c>
      <c r="AU79" s="706" t="s">
        <v>409</v>
      </c>
      <c r="AV79" s="706" t="s">
        <v>409</v>
      </c>
      <c r="AW79" s="435" t="s">
        <v>541</v>
      </c>
      <c r="AX79" s="434" t="s">
        <v>540</v>
      </c>
      <c r="AY79" s="433" t="s">
        <v>409</v>
      </c>
      <c r="AZ79" s="481">
        <v>0</v>
      </c>
      <c r="BA79" s="706" t="s">
        <v>409</v>
      </c>
      <c r="BB79" s="706" t="s">
        <v>409</v>
      </c>
      <c r="BC79" s="706" t="s">
        <v>409</v>
      </c>
      <c r="BD79" s="706" t="s">
        <v>409</v>
      </c>
      <c r="BE79" s="706" t="s">
        <v>409</v>
      </c>
      <c r="BF79" s="435" t="s">
        <v>541</v>
      </c>
      <c r="BG79" s="434" t="s">
        <v>540</v>
      </c>
      <c r="BH79" s="433" t="s">
        <v>409</v>
      </c>
      <c r="BI79" s="481">
        <v>19995945</v>
      </c>
      <c r="BJ79" s="706" t="s">
        <v>409</v>
      </c>
      <c r="BK79" s="706" t="s">
        <v>409</v>
      </c>
      <c r="BL79" s="706" t="s">
        <v>409</v>
      </c>
      <c r="BM79" s="706" t="s">
        <v>409</v>
      </c>
      <c r="BN79" s="706" t="s">
        <v>409</v>
      </c>
      <c r="BO79" s="432" t="s">
        <v>541</v>
      </c>
    </row>
    <row r="80" spans="1:67" ht="13.5" customHeight="1" x14ac:dyDescent="0.15">
      <c r="A80" s="707" t="s">
        <v>554</v>
      </c>
      <c r="B80" s="708"/>
      <c r="C80" s="709" t="s">
        <v>538</v>
      </c>
      <c r="D80" s="708"/>
      <c r="E80" s="437" t="s">
        <v>576</v>
      </c>
      <c r="F80" s="437"/>
      <c r="G80" s="437"/>
      <c r="H80" s="437"/>
      <c r="I80" s="437"/>
      <c r="J80" s="437"/>
      <c r="K80" s="437"/>
      <c r="L80" s="437"/>
      <c r="M80" s="437"/>
      <c r="N80" s="437"/>
      <c r="O80" s="437"/>
      <c r="P80" s="437"/>
      <c r="Q80" s="437"/>
      <c r="R80" s="437"/>
      <c r="S80" s="437"/>
      <c r="T80" s="437"/>
      <c r="U80" s="437"/>
      <c r="V80" s="436"/>
      <c r="W80" s="434" t="s">
        <v>540</v>
      </c>
      <c r="X80" s="433" t="s">
        <v>409</v>
      </c>
      <c r="Y80" s="481">
        <v>0</v>
      </c>
      <c r="Z80" s="706" t="s">
        <v>409</v>
      </c>
      <c r="AA80" s="706" t="s">
        <v>409</v>
      </c>
      <c r="AB80" s="706" t="s">
        <v>409</v>
      </c>
      <c r="AC80" s="706" t="s">
        <v>409</v>
      </c>
      <c r="AD80" s="706" t="s">
        <v>409</v>
      </c>
      <c r="AE80" s="435" t="s">
        <v>541</v>
      </c>
      <c r="AF80" s="434" t="s">
        <v>540</v>
      </c>
      <c r="AG80" s="433" t="s">
        <v>409</v>
      </c>
      <c r="AH80" s="481">
        <v>1000000</v>
      </c>
      <c r="AI80" s="706" t="s">
        <v>409</v>
      </c>
      <c r="AJ80" s="706" t="s">
        <v>409</v>
      </c>
      <c r="AK80" s="706" t="s">
        <v>409</v>
      </c>
      <c r="AL80" s="706" t="s">
        <v>409</v>
      </c>
      <c r="AM80" s="706" t="s">
        <v>409</v>
      </c>
      <c r="AN80" s="435" t="s">
        <v>541</v>
      </c>
      <c r="AO80" s="434" t="s">
        <v>540</v>
      </c>
      <c r="AP80" s="433" t="s">
        <v>409</v>
      </c>
      <c r="AQ80" s="481">
        <v>1000000</v>
      </c>
      <c r="AR80" s="706" t="s">
        <v>409</v>
      </c>
      <c r="AS80" s="706" t="s">
        <v>409</v>
      </c>
      <c r="AT80" s="706" t="s">
        <v>409</v>
      </c>
      <c r="AU80" s="706" t="s">
        <v>409</v>
      </c>
      <c r="AV80" s="706" t="s">
        <v>409</v>
      </c>
      <c r="AW80" s="435" t="s">
        <v>541</v>
      </c>
      <c r="AX80" s="434" t="s">
        <v>540</v>
      </c>
      <c r="AY80" s="433" t="s">
        <v>409</v>
      </c>
      <c r="AZ80" s="481">
        <v>0</v>
      </c>
      <c r="BA80" s="706" t="s">
        <v>409</v>
      </c>
      <c r="BB80" s="706" t="s">
        <v>409</v>
      </c>
      <c r="BC80" s="706" t="s">
        <v>409</v>
      </c>
      <c r="BD80" s="706" t="s">
        <v>409</v>
      </c>
      <c r="BE80" s="706" t="s">
        <v>409</v>
      </c>
      <c r="BF80" s="435" t="s">
        <v>541</v>
      </c>
      <c r="BG80" s="434" t="s">
        <v>540</v>
      </c>
      <c r="BH80" s="433" t="s">
        <v>409</v>
      </c>
      <c r="BI80" s="481">
        <v>1000000</v>
      </c>
      <c r="BJ80" s="706" t="s">
        <v>409</v>
      </c>
      <c r="BK80" s="706" t="s">
        <v>409</v>
      </c>
      <c r="BL80" s="706" t="s">
        <v>409</v>
      </c>
      <c r="BM80" s="706" t="s">
        <v>409</v>
      </c>
      <c r="BN80" s="706" t="s">
        <v>409</v>
      </c>
      <c r="BO80" s="432" t="s">
        <v>541</v>
      </c>
    </row>
    <row r="81" spans="1:67" ht="13.5" customHeight="1" x14ac:dyDescent="0.15">
      <c r="A81" s="707" t="s">
        <v>557</v>
      </c>
      <c r="B81" s="708"/>
      <c r="C81" s="709" t="s">
        <v>555</v>
      </c>
      <c r="D81" s="708"/>
      <c r="E81" s="437" t="s">
        <v>635</v>
      </c>
      <c r="F81" s="437"/>
      <c r="G81" s="437"/>
      <c r="H81" s="437"/>
      <c r="I81" s="437"/>
      <c r="J81" s="437"/>
      <c r="K81" s="437"/>
      <c r="L81" s="437"/>
      <c r="M81" s="437"/>
      <c r="N81" s="437"/>
      <c r="O81" s="437"/>
      <c r="P81" s="437"/>
      <c r="Q81" s="437"/>
      <c r="R81" s="437"/>
      <c r="S81" s="437"/>
      <c r="T81" s="437"/>
      <c r="U81" s="437"/>
      <c r="V81" s="436"/>
      <c r="W81" s="434" t="s">
        <v>409</v>
      </c>
      <c r="X81" s="433" t="s">
        <v>409</v>
      </c>
      <c r="Y81" s="481">
        <v>0</v>
      </c>
      <c r="Z81" s="706" t="s">
        <v>409</v>
      </c>
      <c r="AA81" s="706" t="s">
        <v>409</v>
      </c>
      <c r="AB81" s="706" t="s">
        <v>409</v>
      </c>
      <c r="AC81" s="706" t="s">
        <v>409</v>
      </c>
      <c r="AD81" s="706" t="s">
        <v>409</v>
      </c>
      <c r="AE81" s="435" t="s">
        <v>409</v>
      </c>
      <c r="AF81" s="434" t="s">
        <v>409</v>
      </c>
      <c r="AG81" s="433" t="s">
        <v>409</v>
      </c>
      <c r="AH81" s="481">
        <v>1000000</v>
      </c>
      <c r="AI81" s="706" t="s">
        <v>409</v>
      </c>
      <c r="AJ81" s="706" t="s">
        <v>409</v>
      </c>
      <c r="AK81" s="706" t="s">
        <v>409</v>
      </c>
      <c r="AL81" s="706" t="s">
        <v>409</v>
      </c>
      <c r="AM81" s="706" t="s">
        <v>409</v>
      </c>
      <c r="AN81" s="435" t="s">
        <v>409</v>
      </c>
      <c r="AO81" s="434" t="s">
        <v>409</v>
      </c>
      <c r="AP81" s="433" t="s">
        <v>409</v>
      </c>
      <c r="AQ81" s="481">
        <v>1000000</v>
      </c>
      <c r="AR81" s="706" t="s">
        <v>409</v>
      </c>
      <c r="AS81" s="706" t="s">
        <v>409</v>
      </c>
      <c r="AT81" s="706" t="s">
        <v>409</v>
      </c>
      <c r="AU81" s="706" t="s">
        <v>409</v>
      </c>
      <c r="AV81" s="706" t="s">
        <v>409</v>
      </c>
      <c r="AW81" s="435" t="s">
        <v>409</v>
      </c>
      <c r="AX81" s="434" t="s">
        <v>409</v>
      </c>
      <c r="AY81" s="433" t="s">
        <v>409</v>
      </c>
      <c r="AZ81" s="481">
        <v>0</v>
      </c>
      <c r="BA81" s="706" t="s">
        <v>409</v>
      </c>
      <c r="BB81" s="706" t="s">
        <v>409</v>
      </c>
      <c r="BC81" s="706" t="s">
        <v>409</v>
      </c>
      <c r="BD81" s="706" t="s">
        <v>409</v>
      </c>
      <c r="BE81" s="706" t="s">
        <v>409</v>
      </c>
      <c r="BF81" s="435" t="s">
        <v>409</v>
      </c>
      <c r="BG81" s="434" t="s">
        <v>409</v>
      </c>
      <c r="BH81" s="433" t="s">
        <v>409</v>
      </c>
      <c r="BI81" s="481">
        <v>1000000</v>
      </c>
      <c r="BJ81" s="706" t="s">
        <v>409</v>
      </c>
      <c r="BK81" s="706" t="s">
        <v>409</v>
      </c>
      <c r="BL81" s="706" t="s">
        <v>409</v>
      </c>
      <c r="BM81" s="706" t="s">
        <v>409</v>
      </c>
      <c r="BN81" s="706" t="s">
        <v>409</v>
      </c>
      <c r="BO81" s="432" t="s">
        <v>409</v>
      </c>
    </row>
    <row r="82" spans="1:67" ht="13.5" customHeight="1" x14ac:dyDescent="0.15">
      <c r="A82" s="707" t="s">
        <v>543</v>
      </c>
      <c r="B82" s="708"/>
      <c r="C82" s="709" t="s">
        <v>558</v>
      </c>
      <c r="D82" s="708"/>
      <c r="E82" s="437" t="s">
        <v>577</v>
      </c>
      <c r="F82" s="437"/>
      <c r="G82" s="437"/>
      <c r="H82" s="437"/>
      <c r="I82" s="437"/>
      <c r="J82" s="437"/>
      <c r="K82" s="437"/>
      <c r="L82" s="437"/>
      <c r="M82" s="437"/>
      <c r="N82" s="437"/>
      <c r="O82" s="437"/>
      <c r="P82" s="437"/>
      <c r="Q82" s="437"/>
      <c r="R82" s="437"/>
      <c r="S82" s="437"/>
      <c r="T82" s="437"/>
      <c r="U82" s="437"/>
      <c r="V82" s="436"/>
      <c r="W82" s="434" t="s">
        <v>540</v>
      </c>
      <c r="X82" s="433" t="s">
        <v>409</v>
      </c>
      <c r="Y82" s="481">
        <v>0</v>
      </c>
      <c r="Z82" s="706" t="s">
        <v>409</v>
      </c>
      <c r="AA82" s="706" t="s">
        <v>409</v>
      </c>
      <c r="AB82" s="706" t="s">
        <v>409</v>
      </c>
      <c r="AC82" s="706" t="s">
        <v>409</v>
      </c>
      <c r="AD82" s="706" t="s">
        <v>409</v>
      </c>
      <c r="AE82" s="435" t="s">
        <v>541</v>
      </c>
      <c r="AF82" s="434" t="s">
        <v>540</v>
      </c>
      <c r="AG82" s="433" t="s">
        <v>409</v>
      </c>
      <c r="AH82" s="481">
        <v>0</v>
      </c>
      <c r="AI82" s="706" t="s">
        <v>409</v>
      </c>
      <c r="AJ82" s="706" t="s">
        <v>409</v>
      </c>
      <c r="AK82" s="706" t="s">
        <v>409</v>
      </c>
      <c r="AL82" s="706" t="s">
        <v>409</v>
      </c>
      <c r="AM82" s="706" t="s">
        <v>409</v>
      </c>
      <c r="AN82" s="435" t="s">
        <v>541</v>
      </c>
      <c r="AO82" s="434" t="s">
        <v>540</v>
      </c>
      <c r="AP82" s="433" t="s">
        <v>409</v>
      </c>
      <c r="AQ82" s="481">
        <v>0</v>
      </c>
      <c r="AR82" s="706" t="s">
        <v>409</v>
      </c>
      <c r="AS82" s="706" t="s">
        <v>409</v>
      </c>
      <c r="AT82" s="706" t="s">
        <v>409</v>
      </c>
      <c r="AU82" s="706" t="s">
        <v>409</v>
      </c>
      <c r="AV82" s="706" t="s">
        <v>409</v>
      </c>
      <c r="AW82" s="435" t="s">
        <v>541</v>
      </c>
      <c r="AX82" s="434" t="s">
        <v>540</v>
      </c>
      <c r="AY82" s="433" t="s">
        <v>409</v>
      </c>
      <c r="AZ82" s="481">
        <v>0</v>
      </c>
      <c r="BA82" s="706" t="s">
        <v>409</v>
      </c>
      <c r="BB82" s="706" t="s">
        <v>409</v>
      </c>
      <c r="BC82" s="706" t="s">
        <v>409</v>
      </c>
      <c r="BD82" s="706" t="s">
        <v>409</v>
      </c>
      <c r="BE82" s="706" t="s">
        <v>409</v>
      </c>
      <c r="BF82" s="435" t="s">
        <v>541</v>
      </c>
      <c r="BG82" s="434" t="s">
        <v>540</v>
      </c>
      <c r="BH82" s="433" t="s">
        <v>409</v>
      </c>
      <c r="BI82" s="481">
        <v>0</v>
      </c>
      <c r="BJ82" s="706" t="s">
        <v>409</v>
      </c>
      <c r="BK82" s="706" t="s">
        <v>409</v>
      </c>
      <c r="BL82" s="706" t="s">
        <v>409</v>
      </c>
      <c r="BM82" s="706" t="s">
        <v>409</v>
      </c>
      <c r="BN82" s="706" t="s">
        <v>409</v>
      </c>
      <c r="BO82" s="432" t="s">
        <v>541</v>
      </c>
    </row>
    <row r="83" spans="1:67" ht="13.5" customHeight="1" x14ac:dyDescent="0.15">
      <c r="A83" s="707" t="s">
        <v>555</v>
      </c>
      <c r="B83" s="708"/>
      <c r="C83" s="709" t="s">
        <v>538</v>
      </c>
      <c r="D83" s="708"/>
      <c r="E83" s="437" t="s">
        <v>578</v>
      </c>
      <c r="F83" s="437"/>
      <c r="G83" s="437"/>
      <c r="H83" s="437"/>
      <c r="I83" s="437"/>
      <c r="J83" s="437"/>
      <c r="K83" s="437"/>
      <c r="L83" s="437"/>
      <c r="M83" s="437"/>
      <c r="N83" s="437"/>
      <c r="O83" s="437"/>
      <c r="P83" s="437"/>
      <c r="Q83" s="437"/>
      <c r="R83" s="437"/>
      <c r="S83" s="437"/>
      <c r="T83" s="437"/>
      <c r="U83" s="437"/>
      <c r="V83" s="436"/>
      <c r="W83" s="434" t="s">
        <v>540</v>
      </c>
      <c r="X83" s="433" t="s">
        <v>409</v>
      </c>
      <c r="Y83" s="481">
        <v>0</v>
      </c>
      <c r="Z83" s="706" t="s">
        <v>409</v>
      </c>
      <c r="AA83" s="706" t="s">
        <v>409</v>
      </c>
      <c r="AB83" s="706" t="s">
        <v>409</v>
      </c>
      <c r="AC83" s="706" t="s">
        <v>409</v>
      </c>
      <c r="AD83" s="706" t="s">
        <v>409</v>
      </c>
      <c r="AE83" s="435" t="s">
        <v>541</v>
      </c>
      <c r="AF83" s="434" t="s">
        <v>540</v>
      </c>
      <c r="AG83" s="433" t="s">
        <v>409</v>
      </c>
      <c r="AH83" s="481">
        <v>519540</v>
      </c>
      <c r="AI83" s="706" t="s">
        <v>409</v>
      </c>
      <c r="AJ83" s="706" t="s">
        <v>409</v>
      </c>
      <c r="AK83" s="706" t="s">
        <v>409</v>
      </c>
      <c r="AL83" s="706" t="s">
        <v>409</v>
      </c>
      <c r="AM83" s="706" t="s">
        <v>409</v>
      </c>
      <c r="AN83" s="435" t="s">
        <v>541</v>
      </c>
      <c r="AO83" s="434" t="s">
        <v>540</v>
      </c>
      <c r="AP83" s="433" t="s">
        <v>409</v>
      </c>
      <c r="AQ83" s="481">
        <v>519540</v>
      </c>
      <c r="AR83" s="706" t="s">
        <v>409</v>
      </c>
      <c r="AS83" s="706" t="s">
        <v>409</v>
      </c>
      <c r="AT83" s="706" t="s">
        <v>409</v>
      </c>
      <c r="AU83" s="706" t="s">
        <v>409</v>
      </c>
      <c r="AV83" s="706" t="s">
        <v>409</v>
      </c>
      <c r="AW83" s="435" t="s">
        <v>541</v>
      </c>
      <c r="AX83" s="434" t="s">
        <v>540</v>
      </c>
      <c r="AY83" s="433" t="s">
        <v>409</v>
      </c>
      <c r="AZ83" s="481">
        <v>0</v>
      </c>
      <c r="BA83" s="706" t="s">
        <v>409</v>
      </c>
      <c r="BB83" s="706" t="s">
        <v>409</v>
      </c>
      <c r="BC83" s="706" t="s">
        <v>409</v>
      </c>
      <c r="BD83" s="706" t="s">
        <v>409</v>
      </c>
      <c r="BE83" s="706" t="s">
        <v>409</v>
      </c>
      <c r="BF83" s="435" t="s">
        <v>541</v>
      </c>
      <c r="BG83" s="434" t="s">
        <v>540</v>
      </c>
      <c r="BH83" s="433" t="s">
        <v>409</v>
      </c>
      <c r="BI83" s="481">
        <v>519540</v>
      </c>
      <c r="BJ83" s="706" t="s">
        <v>409</v>
      </c>
      <c r="BK83" s="706" t="s">
        <v>409</v>
      </c>
      <c r="BL83" s="706" t="s">
        <v>409</v>
      </c>
      <c r="BM83" s="706" t="s">
        <v>409</v>
      </c>
      <c r="BN83" s="706" t="s">
        <v>409</v>
      </c>
      <c r="BO83" s="432" t="s">
        <v>541</v>
      </c>
    </row>
    <row r="84" spans="1:67" ht="13.5" customHeight="1" x14ac:dyDescent="0.15">
      <c r="A84" s="707" t="s">
        <v>538</v>
      </c>
      <c r="B84" s="708"/>
      <c r="C84" s="709" t="s">
        <v>538</v>
      </c>
      <c r="D84" s="708"/>
      <c r="E84" s="437" t="s">
        <v>579</v>
      </c>
      <c r="F84" s="437"/>
      <c r="G84" s="437"/>
      <c r="H84" s="437"/>
      <c r="I84" s="437"/>
      <c r="J84" s="437"/>
      <c r="K84" s="437"/>
      <c r="L84" s="437"/>
      <c r="M84" s="437"/>
      <c r="N84" s="437"/>
      <c r="O84" s="437"/>
      <c r="P84" s="437"/>
      <c r="Q84" s="437"/>
      <c r="R84" s="437"/>
      <c r="S84" s="437"/>
      <c r="T84" s="437"/>
      <c r="U84" s="437"/>
      <c r="V84" s="436"/>
      <c r="W84" s="434" t="s">
        <v>540</v>
      </c>
      <c r="X84" s="433" t="s">
        <v>409</v>
      </c>
      <c r="Y84" s="481">
        <v>0</v>
      </c>
      <c r="Z84" s="706" t="s">
        <v>409</v>
      </c>
      <c r="AA84" s="706" t="s">
        <v>409</v>
      </c>
      <c r="AB84" s="706" t="s">
        <v>409</v>
      </c>
      <c r="AC84" s="706" t="s">
        <v>409</v>
      </c>
      <c r="AD84" s="706" t="s">
        <v>409</v>
      </c>
      <c r="AE84" s="435" t="s">
        <v>541</v>
      </c>
      <c r="AF84" s="434" t="s">
        <v>540</v>
      </c>
      <c r="AG84" s="433" t="s">
        <v>409</v>
      </c>
      <c r="AH84" s="481">
        <v>0</v>
      </c>
      <c r="AI84" s="706" t="s">
        <v>409</v>
      </c>
      <c r="AJ84" s="706" t="s">
        <v>409</v>
      </c>
      <c r="AK84" s="706" t="s">
        <v>409</v>
      </c>
      <c r="AL84" s="706" t="s">
        <v>409</v>
      </c>
      <c r="AM84" s="706" t="s">
        <v>409</v>
      </c>
      <c r="AN84" s="435" t="s">
        <v>541</v>
      </c>
      <c r="AO84" s="434" t="s">
        <v>540</v>
      </c>
      <c r="AP84" s="433" t="s">
        <v>409</v>
      </c>
      <c r="AQ84" s="481">
        <v>0</v>
      </c>
      <c r="AR84" s="706" t="s">
        <v>409</v>
      </c>
      <c r="AS84" s="706" t="s">
        <v>409</v>
      </c>
      <c r="AT84" s="706" t="s">
        <v>409</v>
      </c>
      <c r="AU84" s="706" t="s">
        <v>409</v>
      </c>
      <c r="AV84" s="706" t="s">
        <v>409</v>
      </c>
      <c r="AW84" s="435" t="s">
        <v>541</v>
      </c>
      <c r="AX84" s="434" t="s">
        <v>540</v>
      </c>
      <c r="AY84" s="433" t="s">
        <v>409</v>
      </c>
      <c r="AZ84" s="481">
        <v>0</v>
      </c>
      <c r="BA84" s="706" t="s">
        <v>409</v>
      </c>
      <c r="BB84" s="706" t="s">
        <v>409</v>
      </c>
      <c r="BC84" s="706" t="s">
        <v>409</v>
      </c>
      <c r="BD84" s="706" t="s">
        <v>409</v>
      </c>
      <c r="BE84" s="706" t="s">
        <v>409</v>
      </c>
      <c r="BF84" s="435" t="s">
        <v>541</v>
      </c>
      <c r="BG84" s="434" t="s">
        <v>540</v>
      </c>
      <c r="BH84" s="433" t="s">
        <v>409</v>
      </c>
      <c r="BI84" s="481">
        <v>0</v>
      </c>
      <c r="BJ84" s="706" t="s">
        <v>409</v>
      </c>
      <c r="BK84" s="706" t="s">
        <v>409</v>
      </c>
      <c r="BL84" s="706" t="s">
        <v>409</v>
      </c>
      <c r="BM84" s="706" t="s">
        <v>409</v>
      </c>
      <c r="BN84" s="706" t="s">
        <v>409</v>
      </c>
      <c r="BO84" s="432" t="s">
        <v>541</v>
      </c>
    </row>
    <row r="85" spans="1:67" ht="13.5" customHeight="1" x14ac:dyDescent="0.15">
      <c r="A85" s="707" t="s">
        <v>538</v>
      </c>
      <c r="B85" s="708"/>
      <c r="C85" s="710" t="s">
        <v>538</v>
      </c>
      <c r="D85" s="711"/>
      <c r="E85" s="451" t="s">
        <v>580</v>
      </c>
      <c r="F85" s="451"/>
      <c r="G85" s="451"/>
      <c r="H85" s="451"/>
      <c r="I85" s="451"/>
      <c r="J85" s="451"/>
      <c r="K85" s="451"/>
      <c r="L85" s="451"/>
      <c r="M85" s="451"/>
      <c r="N85" s="451"/>
      <c r="O85" s="451"/>
      <c r="P85" s="451"/>
      <c r="Q85" s="451"/>
      <c r="R85" s="451"/>
      <c r="S85" s="451"/>
      <c r="T85" s="451"/>
      <c r="U85" s="451"/>
      <c r="V85" s="450"/>
      <c r="W85" s="448" t="s">
        <v>540</v>
      </c>
      <c r="X85" s="447" t="s">
        <v>409</v>
      </c>
      <c r="Y85" s="712">
        <v>0</v>
      </c>
      <c r="Z85" s="713" t="s">
        <v>409</v>
      </c>
      <c r="AA85" s="713" t="s">
        <v>409</v>
      </c>
      <c r="AB85" s="713" t="s">
        <v>409</v>
      </c>
      <c r="AC85" s="713" t="s">
        <v>409</v>
      </c>
      <c r="AD85" s="713" t="s">
        <v>409</v>
      </c>
      <c r="AE85" s="449" t="s">
        <v>541</v>
      </c>
      <c r="AF85" s="448" t="s">
        <v>540</v>
      </c>
      <c r="AG85" s="447" t="s">
        <v>409</v>
      </c>
      <c r="AH85" s="712">
        <v>21515485</v>
      </c>
      <c r="AI85" s="713" t="s">
        <v>409</v>
      </c>
      <c r="AJ85" s="713" t="s">
        <v>409</v>
      </c>
      <c r="AK85" s="713" t="s">
        <v>409</v>
      </c>
      <c r="AL85" s="713" t="s">
        <v>409</v>
      </c>
      <c r="AM85" s="713" t="s">
        <v>409</v>
      </c>
      <c r="AN85" s="449" t="s">
        <v>541</v>
      </c>
      <c r="AO85" s="448" t="s">
        <v>540</v>
      </c>
      <c r="AP85" s="447" t="s">
        <v>409</v>
      </c>
      <c r="AQ85" s="712">
        <v>21515485</v>
      </c>
      <c r="AR85" s="713" t="s">
        <v>409</v>
      </c>
      <c r="AS85" s="713" t="s">
        <v>409</v>
      </c>
      <c r="AT85" s="713" t="s">
        <v>409</v>
      </c>
      <c r="AU85" s="713" t="s">
        <v>409</v>
      </c>
      <c r="AV85" s="713" t="s">
        <v>409</v>
      </c>
      <c r="AW85" s="449" t="s">
        <v>541</v>
      </c>
      <c r="AX85" s="448" t="s">
        <v>540</v>
      </c>
      <c r="AY85" s="447" t="s">
        <v>409</v>
      </c>
      <c r="AZ85" s="712">
        <v>0</v>
      </c>
      <c r="BA85" s="713" t="s">
        <v>409</v>
      </c>
      <c r="BB85" s="713" t="s">
        <v>409</v>
      </c>
      <c r="BC85" s="713" t="s">
        <v>409</v>
      </c>
      <c r="BD85" s="713" t="s">
        <v>409</v>
      </c>
      <c r="BE85" s="713" t="s">
        <v>409</v>
      </c>
      <c r="BF85" s="449" t="s">
        <v>541</v>
      </c>
      <c r="BG85" s="448" t="s">
        <v>540</v>
      </c>
      <c r="BH85" s="447" t="s">
        <v>409</v>
      </c>
      <c r="BI85" s="712">
        <v>21515485</v>
      </c>
      <c r="BJ85" s="713" t="s">
        <v>409</v>
      </c>
      <c r="BK85" s="713" t="s">
        <v>409</v>
      </c>
      <c r="BL85" s="713" t="s">
        <v>409</v>
      </c>
      <c r="BM85" s="713" t="s">
        <v>409</v>
      </c>
      <c r="BN85" s="713" t="s">
        <v>409</v>
      </c>
      <c r="BO85" s="446" t="s">
        <v>541</v>
      </c>
    </row>
    <row r="86" spans="1:67" ht="13.5" customHeight="1" x14ac:dyDescent="0.15">
      <c r="A86" s="718" t="s">
        <v>538</v>
      </c>
      <c r="B86" s="711"/>
      <c r="C86" s="445" t="s">
        <v>581</v>
      </c>
      <c r="D86" s="444"/>
      <c r="E86" s="444"/>
      <c r="F86" s="444"/>
      <c r="G86" s="444"/>
      <c r="H86" s="444"/>
      <c r="I86" s="444"/>
      <c r="J86" s="444"/>
      <c r="K86" s="444"/>
      <c r="L86" s="444"/>
      <c r="M86" s="444"/>
      <c r="N86" s="444"/>
      <c r="O86" s="444"/>
      <c r="P86" s="444"/>
      <c r="Q86" s="444"/>
      <c r="R86" s="444"/>
      <c r="S86" s="444"/>
      <c r="T86" s="444"/>
      <c r="U86" s="444"/>
      <c r="V86" s="443"/>
      <c r="W86" s="441" t="s">
        <v>540</v>
      </c>
      <c r="X86" s="440" t="s">
        <v>409</v>
      </c>
      <c r="Y86" s="479">
        <v>0</v>
      </c>
      <c r="Z86" s="719" t="s">
        <v>409</v>
      </c>
      <c r="AA86" s="719" t="s">
        <v>409</v>
      </c>
      <c r="AB86" s="719" t="s">
        <v>409</v>
      </c>
      <c r="AC86" s="719" t="s">
        <v>409</v>
      </c>
      <c r="AD86" s="719" t="s">
        <v>409</v>
      </c>
      <c r="AE86" s="442" t="s">
        <v>541</v>
      </c>
      <c r="AF86" s="441" t="s">
        <v>540</v>
      </c>
      <c r="AG86" s="440" t="s">
        <v>563</v>
      </c>
      <c r="AH86" s="479">
        <v>20515485</v>
      </c>
      <c r="AI86" s="719" t="s">
        <v>409</v>
      </c>
      <c r="AJ86" s="719" t="s">
        <v>409</v>
      </c>
      <c r="AK86" s="719" t="s">
        <v>409</v>
      </c>
      <c r="AL86" s="719" t="s">
        <v>409</v>
      </c>
      <c r="AM86" s="719" t="s">
        <v>409</v>
      </c>
      <c r="AN86" s="442" t="s">
        <v>541</v>
      </c>
      <c r="AO86" s="441" t="s">
        <v>540</v>
      </c>
      <c r="AP86" s="440" t="s">
        <v>563</v>
      </c>
      <c r="AQ86" s="479">
        <v>20515485</v>
      </c>
      <c r="AR86" s="719" t="s">
        <v>409</v>
      </c>
      <c r="AS86" s="719" t="s">
        <v>409</v>
      </c>
      <c r="AT86" s="719" t="s">
        <v>409</v>
      </c>
      <c r="AU86" s="719" t="s">
        <v>409</v>
      </c>
      <c r="AV86" s="719" t="s">
        <v>409</v>
      </c>
      <c r="AW86" s="442" t="s">
        <v>541</v>
      </c>
      <c r="AX86" s="441" t="s">
        <v>540</v>
      </c>
      <c r="AY86" s="440" t="s">
        <v>409</v>
      </c>
      <c r="AZ86" s="479">
        <v>0</v>
      </c>
      <c r="BA86" s="719" t="s">
        <v>409</v>
      </c>
      <c r="BB86" s="719" t="s">
        <v>409</v>
      </c>
      <c r="BC86" s="719" t="s">
        <v>409</v>
      </c>
      <c r="BD86" s="719" t="s">
        <v>409</v>
      </c>
      <c r="BE86" s="719" t="s">
        <v>409</v>
      </c>
      <c r="BF86" s="442" t="s">
        <v>541</v>
      </c>
      <c r="BG86" s="441" t="s">
        <v>540</v>
      </c>
      <c r="BH86" s="440" t="s">
        <v>563</v>
      </c>
      <c r="BI86" s="479">
        <v>20515485</v>
      </c>
      <c r="BJ86" s="719" t="s">
        <v>409</v>
      </c>
      <c r="BK86" s="719" t="s">
        <v>409</v>
      </c>
      <c r="BL86" s="719" t="s">
        <v>409</v>
      </c>
      <c r="BM86" s="719" t="s">
        <v>409</v>
      </c>
      <c r="BN86" s="719" t="s">
        <v>409</v>
      </c>
      <c r="BO86" s="439" t="s">
        <v>541</v>
      </c>
    </row>
    <row r="87" spans="1:67" ht="13.5" customHeight="1" x14ac:dyDescent="0.15">
      <c r="A87" s="707" t="s">
        <v>538</v>
      </c>
      <c r="B87" s="708"/>
      <c r="C87" s="709" t="s">
        <v>538</v>
      </c>
      <c r="D87" s="708"/>
      <c r="E87" s="437" t="s">
        <v>583</v>
      </c>
      <c r="F87" s="437"/>
      <c r="G87" s="437"/>
      <c r="H87" s="437"/>
      <c r="I87" s="437"/>
      <c r="J87" s="437"/>
      <c r="K87" s="437"/>
      <c r="L87" s="437"/>
      <c r="M87" s="437"/>
      <c r="N87" s="437"/>
      <c r="O87" s="437"/>
      <c r="P87" s="437"/>
      <c r="Q87" s="437"/>
      <c r="R87" s="437"/>
      <c r="S87" s="437"/>
      <c r="T87" s="437"/>
      <c r="U87" s="437"/>
      <c r="V87" s="436"/>
      <c r="W87" s="434" t="s">
        <v>540</v>
      </c>
      <c r="X87" s="433" t="s">
        <v>409</v>
      </c>
      <c r="Y87" s="481">
        <v>0</v>
      </c>
      <c r="Z87" s="706" t="s">
        <v>409</v>
      </c>
      <c r="AA87" s="706" t="s">
        <v>409</v>
      </c>
      <c r="AB87" s="706" t="s">
        <v>409</v>
      </c>
      <c r="AC87" s="706" t="s">
        <v>409</v>
      </c>
      <c r="AD87" s="706" t="s">
        <v>409</v>
      </c>
      <c r="AE87" s="435" t="s">
        <v>541</v>
      </c>
      <c r="AF87" s="434" t="s">
        <v>540</v>
      </c>
      <c r="AG87" s="433" t="s">
        <v>409</v>
      </c>
      <c r="AH87" s="481">
        <v>0</v>
      </c>
      <c r="AI87" s="706" t="s">
        <v>409</v>
      </c>
      <c r="AJ87" s="706" t="s">
        <v>409</v>
      </c>
      <c r="AK87" s="706" t="s">
        <v>409</v>
      </c>
      <c r="AL87" s="706" t="s">
        <v>409</v>
      </c>
      <c r="AM87" s="706" t="s">
        <v>409</v>
      </c>
      <c r="AN87" s="435" t="s">
        <v>541</v>
      </c>
      <c r="AO87" s="434" t="s">
        <v>540</v>
      </c>
      <c r="AP87" s="433" t="s">
        <v>409</v>
      </c>
      <c r="AQ87" s="481">
        <v>0</v>
      </c>
      <c r="AR87" s="706" t="s">
        <v>409</v>
      </c>
      <c r="AS87" s="706" t="s">
        <v>409</v>
      </c>
      <c r="AT87" s="706" t="s">
        <v>409</v>
      </c>
      <c r="AU87" s="706" t="s">
        <v>409</v>
      </c>
      <c r="AV87" s="706" t="s">
        <v>409</v>
      </c>
      <c r="AW87" s="435" t="s">
        <v>541</v>
      </c>
      <c r="AX87" s="434" t="s">
        <v>540</v>
      </c>
      <c r="AY87" s="433" t="s">
        <v>409</v>
      </c>
      <c r="AZ87" s="481">
        <v>0</v>
      </c>
      <c r="BA87" s="706" t="s">
        <v>409</v>
      </c>
      <c r="BB87" s="706" t="s">
        <v>409</v>
      </c>
      <c r="BC87" s="706" t="s">
        <v>409</v>
      </c>
      <c r="BD87" s="706" t="s">
        <v>409</v>
      </c>
      <c r="BE87" s="706" t="s">
        <v>409</v>
      </c>
      <c r="BF87" s="435" t="s">
        <v>541</v>
      </c>
      <c r="BG87" s="434" t="s">
        <v>540</v>
      </c>
      <c r="BH87" s="433" t="s">
        <v>409</v>
      </c>
      <c r="BI87" s="481">
        <v>0</v>
      </c>
      <c r="BJ87" s="706" t="s">
        <v>409</v>
      </c>
      <c r="BK87" s="706" t="s">
        <v>409</v>
      </c>
      <c r="BL87" s="706" t="s">
        <v>409</v>
      </c>
      <c r="BM87" s="706" t="s">
        <v>409</v>
      </c>
      <c r="BN87" s="706" t="s">
        <v>409</v>
      </c>
      <c r="BO87" s="432" t="s">
        <v>541</v>
      </c>
    </row>
    <row r="88" spans="1:67" ht="13.5" customHeight="1" x14ac:dyDescent="0.15">
      <c r="A88" s="707" t="s">
        <v>538</v>
      </c>
      <c r="B88" s="708"/>
      <c r="C88" s="709" t="s">
        <v>538</v>
      </c>
      <c r="D88" s="708"/>
      <c r="E88" s="437" t="s">
        <v>585</v>
      </c>
      <c r="F88" s="437"/>
      <c r="G88" s="437"/>
      <c r="H88" s="437"/>
      <c r="I88" s="437"/>
      <c r="J88" s="437"/>
      <c r="K88" s="437"/>
      <c r="L88" s="437"/>
      <c r="M88" s="437"/>
      <c r="N88" s="437"/>
      <c r="O88" s="437"/>
      <c r="P88" s="437"/>
      <c r="Q88" s="437"/>
      <c r="R88" s="437"/>
      <c r="S88" s="437"/>
      <c r="T88" s="437"/>
      <c r="U88" s="437"/>
      <c r="V88" s="436"/>
      <c r="W88" s="434" t="s">
        <v>540</v>
      </c>
      <c r="X88" s="433" t="s">
        <v>409</v>
      </c>
      <c r="Y88" s="481">
        <v>0</v>
      </c>
      <c r="Z88" s="706" t="s">
        <v>409</v>
      </c>
      <c r="AA88" s="706" t="s">
        <v>409</v>
      </c>
      <c r="AB88" s="706" t="s">
        <v>409</v>
      </c>
      <c r="AC88" s="706" t="s">
        <v>409</v>
      </c>
      <c r="AD88" s="706" t="s">
        <v>409</v>
      </c>
      <c r="AE88" s="435" t="s">
        <v>541</v>
      </c>
      <c r="AF88" s="434" t="s">
        <v>540</v>
      </c>
      <c r="AG88" s="433" t="s">
        <v>409</v>
      </c>
      <c r="AH88" s="481">
        <v>0</v>
      </c>
      <c r="AI88" s="706" t="s">
        <v>409</v>
      </c>
      <c r="AJ88" s="706" t="s">
        <v>409</v>
      </c>
      <c r="AK88" s="706" t="s">
        <v>409</v>
      </c>
      <c r="AL88" s="706" t="s">
        <v>409</v>
      </c>
      <c r="AM88" s="706" t="s">
        <v>409</v>
      </c>
      <c r="AN88" s="435" t="s">
        <v>541</v>
      </c>
      <c r="AO88" s="434" t="s">
        <v>540</v>
      </c>
      <c r="AP88" s="433" t="s">
        <v>409</v>
      </c>
      <c r="AQ88" s="481">
        <v>0</v>
      </c>
      <c r="AR88" s="706" t="s">
        <v>409</v>
      </c>
      <c r="AS88" s="706" t="s">
        <v>409</v>
      </c>
      <c r="AT88" s="706" t="s">
        <v>409</v>
      </c>
      <c r="AU88" s="706" t="s">
        <v>409</v>
      </c>
      <c r="AV88" s="706" t="s">
        <v>409</v>
      </c>
      <c r="AW88" s="435" t="s">
        <v>541</v>
      </c>
      <c r="AX88" s="434" t="s">
        <v>540</v>
      </c>
      <c r="AY88" s="433" t="s">
        <v>409</v>
      </c>
      <c r="AZ88" s="481">
        <v>0</v>
      </c>
      <c r="BA88" s="706" t="s">
        <v>409</v>
      </c>
      <c r="BB88" s="706" t="s">
        <v>409</v>
      </c>
      <c r="BC88" s="706" t="s">
        <v>409</v>
      </c>
      <c r="BD88" s="706" t="s">
        <v>409</v>
      </c>
      <c r="BE88" s="706" t="s">
        <v>409</v>
      </c>
      <c r="BF88" s="435" t="s">
        <v>541</v>
      </c>
      <c r="BG88" s="434" t="s">
        <v>540</v>
      </c>
      <c r="BH88" s="433" t="s">
        <v>409</v>
      </c>
      <c r="BI88" s="481">
        <v>0</v>
      </c>
      <c r="BJ88" s="706" t="s">
        <v>409</v>
      </c>
      <c r="BK88" s="706" t="s">
        <v>409</v>
      </c>
      <c r="BL88" s="706" t="s">
        <v>409</v>
      </c>
      <c r="BM88" s="706" t="s">
        <v>409</v>
      </c>
      <c r="BN88" s="706" t="s">
        <v>409</v>
      </c>
      <c r="BO88" s="432" t="s">
        <v>541</v>
      </c>
    </row>
    <row r="89" spans="1:67" ht="13.5" customHeight="1" x14ac:dyDescent="0.15">
      <c r="A89" s="707" t="s">
        <v>538</v>
      </c>
      <c r="B89" s="708"/>
      <c r="C89" s="709" t="s">
        <v>543</v>
      </c>
      <c r="D89" s="708"/>
      <c r="E89" s="437" t="s">
        <v>587</v>
      </c>
      <c r="F89" s="437"/>
      <c r="G89" s="437"/>
      <c r="H89" s="437"/>
      <c r="I89" s="437"/>
      <c r="J89" s="437"/>
      <c r="K89" s="437"/>
      <c r="L89" s="437"/>
      <c r="M89" s="437"/>
      <c r="N89" s="437"/>
      <c r="O89" s="437"/>
      <c r="P89" s="437"/>
      <c r="Q89" s="437"/>
      <c r="R89" s="437"/>
      <c r="S89" s="437"/>
      <c r="T89" s="437"/>
      <c r="U89" s="437"/>
      <c r="V89" s="436"/>
      <c r="W89" s="434" t="s">
        <v>540</v>
      </c>
      <c r="X89" s="433" t="s">
        <v>409</v>
      </c>
      <c r="Y89" s="481">
        <v>0</v>
      </c>
      <c r="Z89" s="706" t="s">
        <v>409</v>
      </c>
      <c r="AA89" s="706" t="s">
        <v>409</v>
      </c>
      <c r="AB89" s="706" t="s">
        <v>409</v>
      </c>
      <c r="AC89" s="706" t="s">
        <v>409</v>
      </c>
      <c r="AD89" s="706" t="s">
        <v>409</v>
      </c>
      <c r="AE89" s="435" t="s">
        <v>541</v>
      </c>
      <c r="AF89" s="434" t="s">
        <v>540</v>
      </c>
      <c r="AG89" s="433" t="s">
        <v>409</v>
      </c>
      <c r="AH89" s="481">
        <v>0</v>
      </c>
      <c r="AI89" s="706" t="s">
        <v>409</v>
      </c>
      <c r="AJ89" s="706" t="s">
        <v>409</v>
      </c>
      <c r="AK89" s="706" t="s">
        <v>409</v>
      </c>
      <c r="AL89" s="706" t="s">
        <v>409</v>
      </c>
      <c r="AM89" s="706" t="s">
        <v>409</v>
      </c>
      <c r="AN89" s="435" t="s">
        <v>541</v>
      </c>
      <c r="AO89" s="434" t="s">
        <v>540</v>
      </c>
      <c r="AP89" s="433" t="s">
        <v>409</v>
      </c>
      <c r="AQ89" s="481">
        <v>0</v>
      </c>
      <c r="AR89" s="706" t="s">
        <v>409</v>
      </c>
      <c r="AS89" s="706" t="s">
        <v>409</v>
      </c>
      <c r="AT89" s="706" t="s">
        <v>409</v>
      </c>
      <c r="AU89" s="706" t="s">
        <v>409</v>
      </c>
      <c r="AV89" s="706" t="s">
        <v>409</v>
      </c>
      <c r="AW89" s="435" t="s">
        <v>541</v>
      </c>
      <c r="AX89" s="434" t="s">
        <v>540</v>
      </c>
      <c r="AY89" s="433" t="s">
        <v>409</v>
      </c>
      <c r="AZ89" s="481">
        <v>0</v>
      </c>
      <c r="BA89" s="706" t="s">
        <v>409</v>
      </c>
      <c r="BB89" s="706" t="s">
        <v>409</v>
      </c>
      <c r="BC89" s="706" t="s">
        <v>409</v>
      </c>
      <c r="BD89" s="706" t="s">
        <v>409</v>
      </c>
      <c r="BE89" s="706" t="s">
        <v>409</v>
      </c>
      <c r="BF89" s="435" t="s">
        <v>541</v>
      </c>
      <c r="BG89" s="434" t="s">
        <v>540</v>
      </c>
      <c r="BH89" s="433" t="s">
        <v>409</v>
      </c>
      <c r="BI89" s="481">
        <v>0</v>
      </c>
      <c r="BJ89" s="706" t="s">
        <v>409</v>
      </c>
      <c r="BK89" s="706" t="s">
        <v>409</v>
      </c>
      <c r="BL89" s="706" t="s">
        <v>409</v>
      </c>
      <c r="BM89" s="706" t="s">
        <v>409</v>
      </c>
      <c r="BN89" s="706" t="s">
        <v>409</v>
      </c>
      <c r="BO89" s="432" t="s">
        <v>541</v>
      </c>
    </row>
    <row r="90" spans="1:67" ht="13.5" customHeight="1" x14ac:dyDescent="0.15">
      <c r="A90" s="707" t="s">
        <v>582</v>
      </c>
      <c r="B90" s="708"/>
      <c r="C90" s="709" t="s">
        <v>546</v>
      </c>
      <c r="D90" s="708"/>
      <c r="E90" s="437" t="s">
        <v>588</v>
      </c>
      <c r="F90" s="437"/>
      <c r="G90" s="437"/>
      <c r="H90" s="437"/>
      <c r="I90" s="437"/>
      <c r="J90" s="437"/>
      <c r="K90" s="437"/>
      <c r="L90" s="437"/>
      <c r="M90" s="437"/>
      <c r="N90" s="437"/>
      <c r="O90" s="437"/>
      <c r="P90" s="437"/>
      <c r="Q90" s="437"/>
      <c r="R90" s="437"/>
      <c r="S90" s="437"/>
      <c r="T90" s="437"/>
      <c r="U90" s="437"/>
      <c r="V90" s="436"/>
      <c r="W90" s="434" t="s">
        <v>540</v>
      </c>
      <c r="X90" s="433" t="s">
        <v>409</v>
      </c>
      <c r="Y90" s="481">
        <v>0</v>
      </c>
      <c r="Z90" s="706" t="s">
        <v>409</v>
      </c>
      <c r="AA90" s="706" t="s">
        <v>409</v>
      </c>
      <c r="AB90" s="706" t="s">
        <v>409</v>
      </c>
      <c r="AC90" s="706" t="s">
        <v>409</v>
      </c>
      <c r="AD90" s="706" t="s">
        <v>409</v>
      </c>
      <c r="AE90" s="435" t="s">
        <v>541</v>
      </c>
      <c r="AF90" s="434" t="s">
        <v>540</v>
      </c>
      <c r="AG90" s="433" t="s">
        <v>409</v>
      </c>
      <c r="AH90" s="481">
        <v>19095804</v>
      </c>
      <c r="AI90" s="706" t="s">
        <v>409</v>
      </c>
      <c r="AJ90" s="706" t="s">
        <v>409</v>
      </c>
      <c r="AK90" s="706" t="s">
        <v>409</v>
      </c>
      <c r="AL90" s="706" t="s">
        <v>409</v>
      </c>
      <c r="AM90" s="706" t="s">
        <v>409</v>
      </c>
      <c r="AN90" s="435" t="s">
        <v>541</v>
      </c>
      <c r="AO90" s="434" t="s">
        <v>540</v>
      </c>
      <c r="AP90" s="433" t="s">
        <v>409</v>
      </c>
      <c r="AQ90" s="481">
        <v>19095804</v>
      </c>
      <c r="AR90" s="706" t="s">
        <v>409</v>
      </c>
      <c r="AS90" s="706" t="s">
        <v>409</v>
      </c>
      <c r="AT90" s="706" t="s">
        <v>409</v>
      </c>
      <c r="AU90" s="706" t="s">
        <v>409</v>
      </c>
      <c r="AV90" s="706" t="s">
        <v>409</v>
      </c>
      <c r="AW90" s="435" t="s">
        <v>541</v>
      </c>
      <c r="AX90" s="434" t="s">
        <v>540</v>
      </c>
      <c r="AY90" s="433" t="s">
        <v>409</v>
      </c>
      <c r="AZ90" s="481">
        <v>0</v>
      </c>
      <c r="BA90" s="706" t="s">
        <v>409</v>
      </c>
      <c r="BB90" s="706" t="s">
        <v>409</v>
      </c>
      <c r="BC90" s="706" t="s">
        <v>409</v>
      </c>
      <c r="BD90" s="706" t="s">
        <v>409</v>
      </c>
      <c r="BE90" s="706" t="s">
        <v>409</v>
      </c>
      <c r="BF90" s="435" t="s">
        <v>541</v>
      </c>
      <c r="BG90" s="434" t="s">
        <v>540</v>
      </c>
      <c r="BH90" s="433" t="s">
        <v>409</v>
      </c>
      <c r="BI90" s="481">
        <v>19095804</v>
      </c>
      <c r="BJ90" s="706" t="s">
        <v>409</v>
      </c>
      <c r="BK90" s="706" t="s">
        <v>409</v>
      </c>
      <c r="BL90" s="706" t="s">
        <v>409</v>
      </c>
      <c r="BM90" s="706" t="s">
        <v>409</v>
      </c>
      <c r="BN90" s="706" t="s">
        <v>409</v>
      </c>
      <c r="BO90" s="432" t="s">
        <v>541</v>
      </c>
    </row>
    <row r="91" spans="1:67" ht="13.5" customHeight="1" x14ac:dyDescent="0.15">
      <c r="A91" s="707" t="s">
        <v>584</v>
      </c>
      <c r="B91" s="708"/>
      <c r="C91" s="709" t="s">
        <v>538</v>
      </c>
      <c r="D91" s="708"/>
      <c r="E91" s="437" t="s">
        <v>636</v>
      </c>
      <c r="F91" s="437"/>
      <c r="G91" s="437"/>
      <c r="H91" s="437"/>
      <c r="I91" s="437"/>
      <c r="J91" s="437"/>
      <c r="K91" s="437"/>
      <c r="L91" s="437"/>
      <c r="M91" s="437"/>
      <c r="N91" s="437"/>
      <c r="O91" s="437"/>
      <c r="P91" s="437"/>
      <c r="Q91" s="437"/>
      <c r="R91" s="437"/>
      <c r="S91" s="437"/>
      <c r="T91" s="437"/>
      <c r="U91" s="437"/>
      <c r="V91" s="436"/>
      <c r="W91" s="434" t="s">
        <v>409</v>
      </c>
      <c r="X91" s="433" t="s">
        <v>409</v>
      </c>
      <c r="Y91" s="481">
        <v>0</v>
      </c>
      <c r="Z91" s="706" t="s">
        <v>409</v>
      </c>
      <c r="AA91" s="706" t="s">
        <v>409</v>
      </c>
      <c r="AB91" s="706" t="s">
        <v>409</v>
      </c>
      <c r="AC91" s="706" t="s">
        <v>409</v>
      </c>
      <c r="AD91" s="706" t="s">
        <v>409</v>
      </c>
      <c r="AE91" s="435" t="s">
        <v>409</v>
      </c>
      <c r="AF91" s="434" t="s">
        <v>409</v>
      </c>
      <c r="AG91" s="433" t="s">
        <v>409</v>
      </c>
      <c r="AH91" s="481">
        <v>1095804</v>
      </c>
      <c r="AI91" s="706" t="s">
        <v>409</v>
      </c>
      <c r="AJ91" s="706" t="s">
        <v>409</v>
      </c>
      <c r="AK91" s="706" t="s">
        <v>409</v>
      </c>
      <c r="AL91" s="706" t="s">
        <v>409</v>
      </c>
      <c r="AM91" s="706" t="s">
        <v>409</v>
      </c>
      <c r="AN91" s="435" t="s">
        <v>409</v>
      </c>
      <c r="AO91" s="434" t="s">
        <v>409</v>
      </c>
      <c r="AP91" s="433" t="s">
        <v>409</v>
      </c>
      <c r="AQ91" s="481">
        <v>1095804</v>
      </c>
      <c r="AR91" s="706" t="s">
        <v>409</v>
      </c>
      <c r="AS91" s="706" t="s">
        <v>409</v>
      </c>
      <c r="AT91" s="706" t="s">
        <v>409</v>
      </c>
      <c r="AU91" s="706" t="s">
        <v>409</v>
      </c>
      <c r="AV91" s="706" t="s">
        <v>409</v>
      </c>
      <c r="AW91" s="435" t="s">
        <v>409</v>
      </c>
      <c r="AX91" s="434" t="s">
        <v>409</v>
      </c>
      <c r="AY91" s="433" t="s">
        <v>409</v>
      </c>
      <c r="AZ91" s="481">
        <v>0</v>
      </c>
      <c r="BA91" s="706" t="s">
        <v>409</v>
      </c>
      <c r="BB91" s="706" t="s">
        <v>409</v>
      </c>
      <c r="BC91" s="706" t="s">
        <v>409</v>
      </c>
      <c r="BD91" s="706" t="s">
        <v>409</v>
      </c>
      <c r="BE91" s="706" t="s">
        <v>409</v>
      </c>
      <c r="BF91" s="435" t="s">
        <v>409</v>
      </c>
      <c r="BG91" s="434" t="s">
        <v>409</v>
      </c>
      <c r="BH91" s="433" t="s">
        <v>409</v>
      </c>
      <c r="BI91" s="481">
        <v>1095804</v>
      </c>
      <c r="BJ91" s="706" t="s">
        <v>409</v>
      </c>
      <c r="BK91" s="706" t="s">
        <v>409</v>
      </c>
      <c r="BL91" s="706" t="s">
        <v>409</v>
      </c>
      <c r="BM91" s="706" t="s">
        <v>409</v>
      </c>
      <c r="BN91" s="706" t="s">
        <v>409</v>
      </c>
      <c r="BO91" s="432" t="s">
        <v>409</v>
      </c>
    </row>
    <row r="92" spans="1:67" ht="13.5" customHeight="1" x14ac:dyDescent="0.15">
      <c r="A92" s="707" t="s">
        <v>586</v>
      </c>
      <c r="B92" s="708"/>
      <c r="C92" s="709" t="s">
        <v>538</v>
      </c>
      <c r="D92" s="708"/>
      <c r="E92" s="437" t="s">
        <v>798</v>
      </c>
      <c r="F92" s="437"/>
      <c r="G92" s="437"/>
      <c r="H92" s="437"/>
      <c r="I92" s="437"/>
      <c r="J92" s="437"/>
      <c r="K92" s="437"/>
      <c r="L92" s="437"/>
      <c r="M92" s="437"/>
      <c r="N92" s="437"/>
      <c r="O92" s="437"/>
      <c r="P92" s="437"/>
      <c r="Q92" s="437"/>
      <c r="R92" s="437"/>
      <c r="S92" s="437"/>
      <c r="T92" s="437"/>
      <c r="U92" s="437"/>
      <c r="V92" s="436"/>
      <c r="W92" s="434" t="s">
        <v>409</v>
      </c>
      <c r="X92" s="433" t="s">
        <v>409</v>
      </c>
      <c r="Y92" s="481">
        <v>0</v>
      </c>
      <c r="Z92" s="706" t="s">
        <v>409</v>
      </c>
      <c r="AA92" s="706" t="s">
        <v>409</v>
      </c>
      <c r="AB92" s="706" t="s">
        <v>409</v>
      </c>
      <c r="AC92" s="706" t="s">
        <v>409</v>
      </c>
      <c r="AD92" s="706" t="s">
        <v>409</v>
      </c>
      <c r="AE92" s="435" t="s">
        <v>409</v>
      </c>
      <c r="AF92" s="434" t="s">
        <v>409</v>
      </c>
      <c r="AG92" s="433" t="s">
        <v>409</v>
      </c>
      <c r="AH92" s="481">
        <v>18000000</v>
      </c>
      <c r="AI92" s="706" t="s">
        <v>409</v>
      </c>
      <c r="AJ92" s="706" t="s">
        <v>409</v>
      </c>
      <c r="AK92" s="706" t="s">
        <v>409</v>
      </c>
      <c r="AL92" s="706" t="s">
        <v>409</v>
      </c>
      <c r="AM92" s="706" t="s">
        <v>409</v>
      </c>
      <c r="AN92" s="435" t="s">
        <v>409</v>
      </c>
      <c r="AO92" s="434" t="s">
        <v>409</v>
      </c>
      <c r="AP92" s="433" t="s">
        <v>409</v>
      </c>
      <c r="AQ92" s="481">
        <v>18000000</v>
      </c>
      <c r="AR92" s="706" t="s">
        <v>409</v>
      </c>
      <c r="AS92" s="706" t="s">
        <v>409</v>
      </c>
      <c r="AT92" s="706" t="s">
        <v>409</v>
      </c>
      <c r="AU92" s="706" t="s">
        <v>409</v>
      </c>
      <c r="AV92" s="706" t="s">
        <v>409</v>
      </c>
      <c r="AW92" s="435" t="s">
        <v>409</v>
      </c>
      <c r="AX92" s="434" t="s">
        <v>409</v>
      </c>
      <c r="AY92" s="433" t="s">
        <v>409</v>
      </c>
      <c r="AZ92" s="481">
        <v>0</v>
      </c>
      <c r="BA92" s="706" t="s">
        <v>409</v>
      </c>
      <c r="BB92" s="706" t="s">
        <v>409</v>
      </c>
      <c r="BC92" s="706" t="s">
        <v>409</v>
      </c>
      <c r="BD92" s="706" t="s">
        <v>409</v>
      </c>
      <c r="BE92" s="706" t="s">
        <v>409</v>
      </c>
      <c r="BF92" s="435" t="s">
        <v>409</v>
      </c>
      <c r="BG92" s="434" t="s">
        <v>409</v>
      </c>
      <c r="BH92" s="433" t="s">
        <v>409</v>
      </c>
      <c r="BI92" s="481">
        <v>18000000</v>
      </c>
      <c r="BJ92" s="706" t="s">
        <v>409</v>
      </c>
      <c r="BK92" s="706" t="s">
        <v>409</v>
      </c>
      <c r="BL92" s="706" t="s">
        <v>409</v>
      </c>
      <c r="BM92" s="706" t="s">
        <v>409</v>
      </c>
      <c r="BN92" s="706" t="s">
        <v>409</v>
      </c>
      <c r="BO92" s="432" t="s">
        <v>409</v>
      </c>
    </row>
    <row r="93" spans="1:67" ht="13.5" customHeight="1" x14ac:dyDescent="0.15">
      <c r="A93" s="707" t="s">
        <v>584</v>
      </c>
      <c r="B93" s="708"/>
      <c r="C93" s="710" t="s">
        <v>538</v>
      </c>
      <c r="D93" s="711"/>
      <c r="E93" s="451" t="s">
        <v>589</v>
      </c>
      <c r="F93" s="451"/>
      <c r="G93" s="451"/>
      <c r="H93" s="451"/>
      <c r="I93" s="451"/>
      <c r="J93" s="451"/>
      <c r="K93" s="451"/>
      <c r="L93" s="451"/>
      <c r="M93" s="451"/>
      <c r="N93" s="451"/>
      <c r="O93" s="451"/>
      <c r="P93" s="451"/>
      <c r="Q93" s="451"/>
      <c r="R93" s="451"/>
      <c r="S93" s="451"/>
      <c r="T93" s="451"/>
      <c r="U93" s="451"/>
      <c r="V93" s="450"/>
      <c r="W93" s="448" t="s">
        <v>540</v>
      </c>
      <c r="X93" s="447" t="s">
        <v>409</v>
      </c>
      <c r="Y93" s="712">
        <v>0</v>
      </c>
      <c r="Z93" s="713" t="s">
        <v>409</v>
      </c>
      <c r="AA93" s="713" t="s">
        <v>409</v>
      </c>
      <c r="AB93" s="713" t="s">
        <v>409</v>
      </c>
      <c r="AC93" s="713" t="s">
        <v>409</v>
      </c>
      <c r="AD93" s="713" t="s">
        <v>409</v>
      </c>
      <c r="AE93" s="449" t="s">
        <v>541</v>
      </c>
      <c r="AF93" s="448" t="s">
        <v>540</v>
      </c>
      <c r="AG93" s="447" t="s">
        <v>409</v>
      </c>
      <c r="AH93" s="712">
        <v>19095804</v>
      </c>
      <c r="AI93" s="713" t="s">
        <v>409</v>
      </c>
      <c r="AJ93" s="713" t="s">
        <v>409</v>
      </c>
      <c r="AK93" s="713" t="s">
        <v>409</v>
      </c>
      <c r="AL93" s="713" t="s">
        <v>409</v>
      </c>
      <c r="AM93" s="713" t="s">
        <v>409</v>
      </c>
      <c r="AN93" s="449" t="s">
        <v>541</v>
      </c>
      <c r="AO93" s="448" t="s">
        <v>540</v>
      </c>
      <c r="AP93" s="447" t="s">
        <v>409</v>
      </c>
      <c r="AQ93" s="712">
        <v>19095804</v>
      </c>
      <c r="AR93" s="713" t="s">
        <v>409</v>
      </c>
      <c r="AS93" s="713" t="s">
        <v>409</v>
      </c>
      <c r="AT93" s="713" t="s">
        <v>409</v>
      </c>
      <c r="AU93" s="713" t="s">
        <v>409</v>
      </c>
      <c r="AV93" s="713" t="s">
        <v>409</v>
      </c>
      <c r="AW93" s="449" t="s">
        <v>541</v>
      </c>
      <c r="AX93" s="448" t="s">
        <v>540</v>
      </c>
      <c r="AY93" s="447" t="s">
        <v>409</v>
      </c>
      <c r="AZ93" s="712">
        <v>0</v>
      </c>
      <c r="BA93" s="713" t="s">
        <v>409</v>
      </c>
      <c r="BB93" s="713" t="s">
        <v>409</v>
      </c>
      <c r="BC93" s="713" t="s">
        <v>409</v>
      </c>
      <c r="BD93" s="713" t="s">
        <v>409</v>
      </c>
      <c r="BE93" s="713" t="s">
        <v>409</v>
      </c>
      <c r="BF93" s="449" t="s">
        <v>541</v>
      </c>
      <c r="BG93" s="448" t="s">
        <v>540</v>
      </c>
      <c r="BH93" s="447" t="s">
        <v>409</v>
      </c>
      <c r="BI93" s="712">
        <v>19095804</v>
      </c>
      <c r="BJ93" s="713" t="s">
        <v>409</v>
      </c>
      <c r="BK93" s="713" t="s">
        <v>409</v>
      </c>
      <c r="BL93" s="713" t="s">
        <v>409</v>
      </c>
      <c r="BM93" s="713" t="s">
        <v>409</v>
      </c>
      <c r="BN93" s="713" t="s">
        <v>409</v>
      </c>
      <c r="BO93" s="446" t="s">
        <v>541</v>
      </c>
    </row>
    <row r="94" spans="1:67" ht="13.5" customHeight="1" x14ac:dyDescent="0.15">
      <c r="A94" s="707" t="s">
        <v>548</v>
      </c>
      <c r="B94" s="708"/>
      <c r="C94" s="709" t="s">
        <v>538</v>
      </c>
      <c r="D94" s="708"/>
      <c r="E94" s="437" t="s">
        <v>590</v>
      </c>
      <c r="F94" s="437"/>
      <c r="G94" s="437"/>
      <c r="H94" s="437"/>
      <c r="I94" s="437"/>
      <c r="J94" s="437"/>
      <c r="K94" s="437"/>
      <c r="L94" s="437"/>
      <c r="M94" s="437"/>
      <c r="N94" s="437"/>
      <c r="O94" s="437"/>
      <c r="P94" s="437"/>
      <c r="Q94" s="437"/>
      <c r="R94" s="437"/>
      <c r="S94" s="437"/>
      <c r="T94" s="437"/>
      <c r="U94" s="437"/>
      <c r="V94" s="436"/>
      <c r="W94" s="434" t="s">
        <v>540</v>
      </c>
      <c r="X94" s="433" t="s">
        <v>409</v>
      </c>
      <c r="Y94" s="481">
        <v>0</v>
      </c>
      <c r="Z94" s="706" t="s">
        <v>409</v>
      </c>
      <c r="AA94" s="706" t="s">
        <v>409</v>
      </c>
      <c r="AB94" s="706" t="s">
        <v>409</v>
      </c>
      <c r="AC94" s="706" t="s">
        <v>409</v>
      </c>
      <c r="AD94" s="706" t="s">
        <v>409</v>
      </c>
      <c r="AE94" s="435" t="s">
        <v>541</v>
      </c>
      <c r="AF94" s="434" t="s">
        <v>540</v>
      </c>
      <c r="AG94" s="433" t="s">
        <v>409</v>
      </c>
      <c r="AH94" s="481">
        <v>0</v>
      </c>
      <c r="AI94" s="706" t="s">
        <v>409</v>
      </c>
      <c r="AJ94" s="706" t="s">
        <v>409</v>
      </c>
      <c r="AK94" s="706" t="s">
        <v>409</v>
      </c>
      <c r="AL94" s="706" t="s">
        <v>409</v>
      </c>
      <c r="AM94" s="706" t="s">
        <v>409</v>
      </c>
      <c r="AN94" s="435" t="s">
        <v>541</v>
      </c>
      <c r="AO94" s="434" t="s">
        <v>540</v>
      </c>
      <c r="AP94" s="433" t="s">
        <v>409</v>
      </c>
      <c r="AQ94" s="481">
        <v>0</v>
      </c>
      <c r="AR94" s="706" t="s">
        <v>409</v>
      </c>
      <c r="AS94" s="706" t="s">
        <v>409</v>
      </c>
      <c r="AT94" s="706" t="s">
        <v>409</v>
      </c>
      <c r="AU94" s="706" t="s">
        <v>409</v>
      </c>
      <c r="AV94" s="706" t="s">
        <v>409</v>
      </c>
      <c r="AW94" s="435" t="s">
        <v>541</v>
      </c>
      <c r="AX94" s="434" t="s">
        <v>540</v>
      </c>
      <c r="AY94" s="433" t="s">
        <v>409</v>
      </c>
      <c r="AZ94" s="481">
        <v>0</v>
      </c>
      <c r="BA94" s="706" t="s">
        <v>409</v>
      </c>
      <c r="BB94" s="706" t="s">
        <v>409</v>
      </c>
      <c r="BC94" s="706" t="s">
        <v>409</v>
      </c>
      <c r="BD94" s="706" t="s">
        <v>409</v>
      </c>
      <c r="BE94" s="706" t="s">
        <v>409</v>
      </c>
      <c r="BF94" s="435" t="s">
        <v>541</v>
      </c>
      <c r="BG94" s="434" t="s">
        <v>540</v>
      </c>
      <c r="BH94" s="433" t="s">
        <v>409</v>
      </c>
      <c r="BI94" s="481">
        <v>0</v>
      </c>
      <c r="BJ94" s="706" t="s">
        <v>409</v>
      </c>
      <c r="BK94" s="706" t="s">
        <v>409</v>
      </c>
      <c r="BL94" s="706" t="s">
        <v>409</v>
      </c>
      <c r="BM94" s="706" t="s">
        <v>409</v>
      </c>
      <c r="BN94" s="706" t="s">
        <v>409</v>
      </c>
      <c r="BO94" s="432" t="s">
        <v>541</v>
      </c>
    </row>
    <row r="95" spans="1:67" ht="13.5" customHeight="1" x14ac:dyDescent="0.15">
      <c r="A95" s="707" t="s">
        <v>550</v>
      </c>
      <c r="B95" s="708"/>
      <c r="C95" s="709" t="s">
        <v>538</v>
      </c>
      <c r="D95" s="708"/>
      <c r="E95" s="437" t="s">
        <v>591</v>
      </c>
      <c r="F95" s="437"/>
      <c r="G95" s="437"/>
      <c r="H95" s="437"/>
      <c r="I95" s="437"/>
      <c r="J95" s="437"/>
      <c r="K95" s="437"/>
      <c r="L95" s="437"/>
      <c r="M95" s="437"/>
      <c r="N95" s="437"/>
      <c r="O95" s="437"/>
      <c r="P95" s="437"/>
      <c r="Q95" s="437"/>
      <c r="R95" s="437"/>
      <c r="S95" s="437"/>
      <c r="T95" s="437"/>
      <c r="U95" s="437"/>
      <c r="V95" s="436"/>
      <c r="W95" s="434" t="s">
        <v>540</v>
      </c>
      <c r="X95" s="433" t="s">
        <v>409</v>
      </c>
      <c r="Y95" s="481">
        <v>0</v>
      </c>
      <c r="Z95" s="706" t="s">
        <v>409</v>
      </c>
      <c r="AA95" s="706" t="s">
        <v>409</v>
      </c>
      <c r="AB95" s="706" t="s">
        <v>409</v>
      </c>
      <c r="AC95" s="706" t="s">
        <v>409</v>
      </c>
      <c r="AD95" s="706" t="s">
        <v>409</v>
      </c>
      <c r="AE95" s="435" t="s">
        <v>541</v>
      </c>
      <c r="AF95" s="434" t="s">
        <v>540</v>
      </c>
      <c r="AG95" s="433" t="s">
        <v>409</v>
      </c>
      <c r="AH95" s="481">
        <v>0</v>
      </c>
      <c r="AI95" s="706" t="s">
        <v>409</v>
      </c>
      <c r="AJ95" s="706" t="s">
        <v>409</v>
      </c>
      <c r="AK95" s="706" t="s">
        <v>409</v>
      </c>
      <c r="AL95" s="706" t="s">
        <v>409</v>
      </c>
      <c r="AM95" s="706" t="s">
        <v>409</v>
      </c>
      <c r="AN95" s="435" t="s">
        <v>541</v>
      </c>
      <c r="AO95" s="434" t="s">
        <v>540</v>
      </c>
      <c r="AP95" s="433" t="s">
        <v>409</v>
      </c>
      <c r="AQ95" s="481">
        <v>0</v>
      </c>
      <c r="AR95" s="706" t="s">
        <v>409</v>
      </c>
      <c r="AS95" s="706" t="s">
        <v>409</v>
      </c>
      <c r="AT95" s="706" t="s">
        <v>409</v>
      </c>
      <c r="AU95" s="706" t="s">
        <v>409</v>
      </c>
      <c r="AV95" s="706" t="s">
        <v>409</v>
      </c>
      <c r="AW95" s="435" t="s">
        <v>541</v>
      </c>
      <c r="AX95" s="434" t="s">
        <v>540</v>
      </c>
      <c r="AY95" s="433" t="s">
        <v>409</v>
      </c>
      <c r="AZ95" s="481">
        <v>0</v>
      </c>
      <c r="BA95" s="706" t="s">
        <v>409</v>
      </c>
      <c r="BB95" s="706" t="s">
        <v>409</v>
      </c>
      <c r="BC95" s="706" t="s">
        <v>409</v>
      </c>
      <c r="BD95" s="706" t="s">
        <v>409</v>
      </c>
      <c r="BE95" s="706" t="s">
        <v>409</v>
      </c>
      <c r="BF95" s="435" t="s">
        <v>541</v>
      </c>
      <c r="BG95" s="434" t="s">
        <v>540</v>
      </c>
      <c r="BH95" s="433" t="s">
        <v>409</v>
      </c>
      <c r="BI95" s="481">
        <v>0</v>
      </c>
      <c r="BJ95" s="706" t="s">
        <v>409</v>
      </c>
      <c r="BK95" s="706" t="s">
        <v>409</v>
      </c>
      <c r="BL95" s="706" t="s">
        <v>409</v>
      </c>
      <c r="BM95" s="706" t="s">
        <v>409</v>
      </c>
      <c r="BN95" s="706" t="s">
        <v>409</v>
      </c>
      <c r="BO95" s="432" t="s">
        <v>541</v>
      </c>
    </row>
    <row r="96" spans="1:67" ht="13.5" customHeight="1" x14ac:dyDescent="0.15">
      <c r="A96" s="707" t="s">
        <v>552</v>
      </c>
      <c r="B96" s="708"/>
      <c r="C96" s="709" t="s">
        <v>538</v>
      </c>
      <c r="D96" s="708"/>
      <c r="E96" s="437" t="s">
        <v>592</v>
      </c>
      <c r="F96" s="437"/>
      <c r="G96" s="437"/>
      <c r="H96" s="437"/>
      <c r="I96" s="437"/>
      <c r="J96" s="437"/>
      <c r="K96" s="437"/>
      <c r="L96" s="437"/>
      <c r="M96" s="437"/>
      <c r="N96" s="437"/>
      <c r="O96" s="437"/>
      <c r="P96" s="437"/>
      <c r="Q96" s="437"/>
      <c r="R96" s="437"/>
      <c r="S96" s="437"/>
      <c r="T96" s="437"/>
      <c r="U96" s="437"/>
      <c r="V96" s="436"/>
      <c r="W96" s="434" t="s">
        <v>540</v>
      </c>
      <c r="X96" s="433" t="s">
        <v>409</v>
      </c>
      <c r="Y96" s="481">
        <v>0</v>
      </c>
      <c r="Z96" s="706" t="s">
        <v>409</v>
      </c>
      <c r="AA96" s="706" t="s">
        <v>409</v>
      </c>
      <c r="AB96" s="706" t="s">
        <v>409</v>
      </c>
      <c r="AC96" s="706" t="s">
        <v>409</v>
      </c>
      <c r="AD96" s="706" t="s">
        <v>409</v>
      </c>
      <c r="AE96" s="435" t="s">
        <v>541</v>
      </c>
      <c r="AF96" s="434" t="s">
        <v>540</v>
      </c>
      <c r="AG96" s="433" t="s">
        <v>409</v>
      </c>
      <c r="AH96" s="481">
        <v>0</v>
      </c>
      <c r="AI96" s="706" t="s">
        <v>409</v>
      </c>
      <c r="AJ96" s="706" t="s">
        <v>409</v>
      </c>
      <c r="AK96" s="706" t="s">
        <v>409</v>
      </c>
      <c r="AL96" s="706" t="s">
        <v>409</v>
      </c>
      <c r="AM96" s="706" t="s">
        <v>409</v>
      </c>
      <c r="AN96" s="435" t="s">
        <v>541</v>
      </c>
      <c r="AO96" s="434" t="s">
        <v>540</v>
      </c>
      <c r="AP96" s="433" t="s">
        <v>409</v>
      </c>
      <c r="AQ96" s="481">
        <v>0</v>
      </c>
      <c r="AR96" s="706" t="s">
        <v>409</v>
      </c>
      <c r="AS96" s="706" t="s">
        <v>409</v>
      </c>
      <c r="AT96" s="706" t="s">
        <v>409</v>
      </c>
      <c r="AU96" s="706" t="s">
        <v>409</v>
      </c>
      <c r="AV96" s="706" t="s">
        <v>409</v>
      </c>
      <c r="AW96" s="435" t="s">
        <v>541</v>
      </c>
      <c r="AX96" s="434" t="s">
        <v>540</v>
      </c>
      <c r="AY96" s="433" t="s">
        <v>409</v>
      </c>
      <c r="AZ96" s="481">
        <v>0</v>
      </c>
      <c r="BA96" s="706" t="s">
        <v>409</v>
      </c>
      <c r="BB96" s="706" t="s">
        <v>409</v>
      </c>
      <c r="BC96" s="706" t="s">
        <v>409</v>
      </c>
      <c r="BD96" s="706" t="s">
        <v>409</v>
      </c>
      <c r="BE96" s="706" t="s">
        <v>409</v>
      </c>
      <c r="BF96" s="435" t="s">
        <v>541</v>
      </c>
      <c r="BG96" s="434" t="s">
        <v>540</v>
      </c>
      <c r="BH96" s="433" t="s">
        <v>409</v>
      </c>
      <c r="BI96" s="481">
        <v>0</v>
      </c>
      <c r="BJ96" s="706" t="s">
        <v>409</v>
      </c>
      <c r="BK96" s="706" t="s">
        <v>409</v>
      </c>
      <c r="BL96" s="706" t="s">
        <v>409</v>
      </c>
      <c r="BM96" s="706" t="s">
        <v>409</v>
      </c>
      <c r="BN96" s="706" t="s">
        <v>409</v>
      </c>
      <c r="BO96" s="432" t="s">
        <v>541</v>
      </c>
    </row>
    <row r="97" spans="1:67" ht="13.5" customHeight="1" x14ac:dyDescent="0.15">
      <c r="A97" s="707" t="s">
        <v>554</v>
      </c>
      <c r="B97" s="708"/>
      <c r="C97" s="709" t="s">
        <v>538</v>
      </c>
      <c r="D97" s="708"/>
      <c r="E97" s="437" t="s">
        <v>593</v>
      </c>
      <c r="F97" s="437"/>
      <c r="G97" s="437"/>
      <c r="H97" s="437"/>
      <c r="I97" s="437"/>
      <c r="J97" s="437"/>
      <c r="K97" s="437"/>
      <c r="L97" s="437"/>
      <c r="M97" s="437"/>
      <c r="N97" s="437"/>
      <c r="O97" s="437"/>
      <c r="P97" s="437"/>
      <c r="Q97" s="437"/>
      <c r="R97" s="437"/>
      <c r="S97" s="437"/>
      <c r="T97" s="437"/>
      <c r="U97" s="437"/>
      <c r="V97" s="436"/>
      <c r="W97" s="434" t="s">
        <v>540</v>
      </c>
      <c r="X97" s="433" t="s">
        <v>409</v>
      </c>
      <c r="Y97" s="481">
        <v>0</v>
      </c>
      <c r="Z97" s="706" t="s">
        <v>409</v>
      </c>
      <c r="AA97" s="706" t="s">
        <v>409</v>
      </c>
      <c r="AB97" s="706" t="s">
        <v>409</v>
      </c>
      <c r="AC97" s="706" t="s">
        <v>409</v>
      </c>
      <c r="AD97" s="706" t="s">
        <v>409</v>
      </c>
      <c r="AE97" s="435" t="s">
        <v>541</v>
      </c>
      <c r="AF97" s="434" t="s">
        <v>540</v>
      </c>
      <c r="AG97" s="433" t="s">
        <v>409</v>
      </c>
      <c r="AH97" s="481">
        <v>14000000</v>
      </c>
      <c r="AI97" s="706" t="s">
        <v>409</v>
      </c>
      <c r="AJ97" s="706" t="s">
        <v>409</v>
      </c>
      <c r="AK97" s="706" t="s">
        <v>409</v>
      </c>
      <c r="AL97" s="706" t="s">
        <v>409</v>
      </c>
      <c r="AM97" s="706" t="s">
        <v>409</v>
      </c>
      <c r="AN97" s="435" t="s">
        <v>541</v>
      </c>
      <c r="AO97" s="434" t="s">
        <v>540</v>
      </c>
      <c r="AP97" s="433" t="s">
        <v>409</v>
      </c>
      <c r="AQ97" s="481">
        <v>14000000</v>
      </c>
      <c r="AR97" s="706" t="s">
        <v>409</v>
      </c>
      <c r="AS97" s="706" t="s">
        <v>409</v>
      </c>
      <c r="AT97" s="706" t="s">
        <v>409</v>
      </c>
      <c r="AU97" s="706" t="s">
        <v>409</v>
      </c>
      <c r="AV97" s="706" t="s">
        <v>409</v>
      </c>
      <c r="AW97" s="435" t="s">
        <v>541</v>
      </c>
      <c r="AX97" s="434" t="s">
        <v>540</v>
      </c>
      <c r="AY97" s="433" t="s">
        <v>409</v>
      </c>
      <c r="AZ97" s="481">
        <v>0</v>
      </c>
      <c r="BA97" s="706" t="s">
        <v>409</v>
      </c>
      <c r="BB97" s="706" t="s">
        <v>409</v>
      </c>
      <c r="BC97" s="706" t="s">
        <v>409</v>
      </c>
      <c r="BD97" s="706" t="s">
        <v>409</v>
      </c>
      <c r="BE97" s="706" t="s">
        <v>409</v>
      </c>
      <c r="BF97" s="435" t="s">
        <v>541</v>
      </c>
      <c r="BG97" s="434" t="s">
        <v>540</v>
      </c>
      <c r="BH97" s="433" t="s">
        <v>409</v>
      </c>
      <c r="BI97" s="481">
        <v>14000000</v>
      </c>
      <c r="BJ97" s="706" t="s">
        <v>409</v>
      </c>
      <c r="BK97" s="706" t="s">
        <v>409</v>
      </c>
      <c r="BL97" s="706" t="s">
        <v>409</v>
      </c>
      <c r="BM97" s="706" t="s">
        <v>409</v>
      </c>
      <c r="BN97" s="706" t="s">
        <v>409</v>
      </c>
      <c r="BO97" s="432" t="s">
        <v>541</v>
      </c>
    </row>
    <row r="98" spans="1:67" ht="13.5" customHeight="1" x14ac:dyDescent="0.15">
      <c r="A98" s="707" t="s">
        <v>557</v>
      </c>
      <c r="B98" s="708"/>
      <c r="C98" s="709" t="s">
        <v>555</v>
      </c>
      <c r="D98" s="708"/>
      <c r="E98" s="437" t="s">
        <v>832</v>
      </c>
      <c r="F98" s="437"/>
      <c r="G98" s="437"/>
      <c r="H98" s="437"/>
      <c r="I98" s="437"/>
      <c r="J98" s="437"/>
      <c r="K98" s="437"/>
      <c r="L98" s="437"/>
      <c r="M98" s="437"/>
      <c r="N98" s="437"/>
      <c r="O98" s="437"/>
      <c r="P98" s="437"/>
      <c r="Q98" s="437"/>
      <c r="R98" s="437"/>
      <c r="S98" s="437"/>
      <c r="T98" s="437"/>
      <c r="U98" s="437"/>
      <c r="V98" s="436"/>
      <c r="W98" s="434" t="s">
        <v>409</v>
      </c>
      <c r="X98" s="433" t="s">
        <v>409</v>
      </c>
      <c r="Y98" s="481">
        <v>0</v>
      </c>
      <c r="Z98" s="706" t="s">
        <v>409</v>
      </c>
      <c r="AA98" s="706" t="s">
        <v>409</v>
      </c>
      <c r="AB98" s="706" t="s">
        <v>409</v>
      </c>
      <c r="AC98" s="706" t="s">
        <v>409</v>
      </c>
      <c r="AD98" s="706" t="s">
        <v>409</v>
      </c>
      <c r="AE98" s="435" t="s">
        <v>409</v>
      </c>
      <c r="AF98" s="434" t="s">
        <v>409</v>
      </c>
      <c r="AG98" s="433" t="s">
        <v>409</v>
      </c>
      <c r="AH98" s="481">
        <v>14000000</v>
      </c>
      <c r="AI98" s="706" t="s">
        <v>409</v>
      </c>
      <c r="AJ98" s="706" t="s">
        <v>409</v>
      </c>
      <c r="AK98" s="706" t="s">
        <v>409</v>
      </c>
      <c r="AL98" s="706" t="s">
        <v>409</v>
      </c>
      <c r="AM98" s="706" t="s">
        <v>409</v>
      </c>
      <c r="AN98" s="435" t="s">
        <v>409</v>
      </c>
      <c r="AO98" s="434" t="s">
        <v>409</v>
      </c>
      <c r="AP98" s="433" t="s">
        <v>409</v>
      </c>
      <c r="AQ98" s="481">
        <v>14000000</v>
      </c>
      <c r="AR98" s="706" t="s">
        <v>409</v>
      </c>
      <c r="AS98" s="706" t="s">
        <v>409</v>
      </c>
      <c r="AT98" s="706" t="s">
        <v>409</v>
      </c>
      <c r="AU98" s="706" t="s">
        <v>409</v>
      </c>
      <c r="AV98" s="706" t="s">
        <v>409</v>
      </c>
      <c r="AW98" s="435" t="s">
        <v>409</v>
      </c>
      <c r="AX98" s="434" t="s">
        <v>409</v>
      </c>
      <c r="AY98" s="433" t="s">
        <v>409</v>
      </c>
      <c r="AZ98" s="481">
        <v>0</v>
      </c>
      <c r="BA98" s="706" t="s">
        <v>409</v>
      </c>
      <c r="BB98" s="706" t="s">
        <v>409</v>
      </c>
      <c r="BC98" s="706" t="s">
        <v>409</v>
      </c>
      <c r="BD98" s="706" t="s">
        <v>409</v>
      </c>
      <c r="BE98" s="706" t="s">
        <v>409</v>
      </c>
      <c r="BF98" s="435" t="s">
        <v>409</v>
      </c>
      <c r="BG98" s="434" t="s">
        <v>409</v>
      </c>
      <c r="BH98" s="433" t="s">
        <v>409</v>
      </c>
      <c r="BI98" s="481">
        <v>14000000</v>
      </c>
      <c r="BJ98" s="706" t="s">
        <v>409</v>
      </c>
      <c r="BK98" s="706" t="s">
        <v>409</v>
      </c>
      <c r="BL98" s="706" t="s">
        <v>409</v>
      </c>
      <c r="BM98" s="706" t="s">
        <v>409</v>
      </c>
      <c r="BN98" s="706" t="s">
        <v>409</v>
      </c>
      <c r="BO98" s="432" t="s">
        <v>409</v>
      </c>
    </row>
    <row r="99" spans="1:67" ht="13.5" customHeight="1" x14ac:dyDescent="0.15">
      <c r="A99" s="707" t="s">
        <v>543</v>
      </c>
      <c r="B99" s="708"/>
      <c r="C99" s="709" t="s">
        <v>558</v>
      </c>
      <c r="D99" s="708"/>
      <c r="E99" s="437" t="s">
        <v>594</v>
      </c>
      <c r="F99" s="437"/>
      <c r="G99" s="437"/>
      <c r="H99" s="437"/>
      <c r="I99" s="437"/>
      <c r="J99" s="437"/>
      <c r="K99" s="437"/>
      <c r="L99" s="437"/>
      <c r="M99" s="437"/>
      <c r="N99" s="437"/>
      <c r="O99" s="437"/>
      <c r="P99" s="437"/>
      <c r="Q99" s="437"/>
      <c r="R99" s="437"/>
      <c r="S99" s="437"/>
      <c r="T99" s="437"/>
      <c r="U99" s="437"/>
      <c r="V99" s="436"/>
      <c r="W99" s="434" t="s">
        <v>540</v>
      </c>
      <c r="X99" s="433" t="s">
        <v>409</v>
      </c>
      <c r="Y99" s="481">
        <v>0</v>
      </c>
      <c r="Z99" s="706" t="s">
        <v>409</v>
      </c>
      <c r="AA99" s="706" t="s">
        <v>409</v>
      </c>
      <c r="AB99" s="706" t="s">
        <v>409</v>
      </c>
      <c r="AC99" s="706" t="s">
        <v>409</v>
      </c>
      <c r="AD99" s="706" t="s">
        <v>409</v>
      </c>
      <c r="AE99" s="435" t="s">
        <v>541</v>
      </c>
      <c r="AF99" s="434" t="s">
        <v>540</v>
      </c>
      <c r="AG99" s="433" t="s">
        <v>409</v>
      </c>
      <c r="AH99" s="481">
        <v>1391004</v>
      </c>
      <c r="AI99" s="706" t="s">
        <v>409</v>
      </c>
      <c r="AJ99" s="706" t="s">
        <v>409</v>
      </c>
      <c r="AK99" s="706" t="s">
        <v>409</v>
      </c>
      <c r="AL99" s="706" t="s">
        <v>409</v>
      </c>
      <c r="AM99" s="706" t="s">
        <v>409</v>
      </c>
      <c r="AN99" s="435" t="s">
        <v>541</v>
      </c>
      <c r="AO99" s="434" t="s">
        <v>540</v>
      </c>
      <c r="AP99" s="433" t="s">
        <v>409</v>
      </c>
      <c r="AQ99" s="481">
        <v>1391004</v>
      </c>
      <c r="AR99" s="706" t="s">
        <v>409</v>
      </c>
      <c r="AS99" s="706" t="s">
        <v>409</v>
      </c>
      <c r="AT99" s="706" t="s">
        <v>409</v>
      </c>
      <c r="AU99" s="706" t="s">
        <v>409</v>
      </c>
      <c r="AV99" s="706" t="s">
        <v>409</v>
      </c>
      <c r="AW99" s="435" t="s">
        <v>541</v>
      </c>
      <c r="AX99" s="434" t="s">
        <v>540</v>
      </c>
      <c r="AY99" s="433" t="s">
        <v>409</v>
      </c>
      <c r="AZ99" s="481">
        <v>0</v>
      </c>
      <c r="BA99" s="706" t="s">
        <v>409</v>
      </c>
      <c r="BB99" s="706" t="s">
        <v>409</v>
      </c>
      <c r="BC99" s="706" t="s">
        <v>409</v>
      </c>
      <c r="BD99" s="706" t="s">
        <v>409</v>
      </c>
      <c r="BE99" s="706" t="s">
        <v>409</v>
      </c>
      <c r="BF99" s="435" t="s">
        <v>541</v>
      </c>
      <c r="BG99" s="434" t="s">
        <v>540</v>
      </c>
      <c r="BH99" s="433" t="s">
        <v>409</v>
      </c>
      <c r="BI99" s="481">
        <v>1391004</v>
      </c>
      <c r="BJ99" s="706" t="s">
        <v>409</v>
      </c>
      <c r="BK99" s="706" t="s">
        <v>409</v>
      </c>
      <c r="BL99" s="706" t="s">
        <v>409</v>
      </c>
      <c r="BM99" s="706" t="s">
        <v>409</v>
      </c>
      <c r="BN99" s="706" t="s">
        <v>409</v>
      </c>
      <c r="BO99" s="432" t="s">
        <v>541</v>
      </c>
    </row>
    <row r="100" spans="1:67" ht="13.5" customHeight="1" x14ac:dyDescent="0.15">
      <c r="A100" s="707" t="s">
        <v>555</v>
      </c>
      <c r="B100" s="708"/>
      <c r="C100" s="709" t="s">
        <v>538</v>
      </c>
      <c r="D100" s="708"/>
      <c r="E100" s="437" t="s">
        <v>639</v>
      </c>
      <c r="F100" s="437"/>
      <c r="G100" s="437"/>
      <c r="H100" s="437"/>
      <c r="I100" s="437"/>
      <c r="J100" s="437"/>
      <c r="K100" s="437"/>
      <c r="L100" s="437"/>
      <c r="M100" s="437"/>
      <c r="N100" s="437"/>
      <c r="O100" s="437"/>
      <c r="P100" s="437"/>
      <c r="Q100" s="437"/>
      <c r="R100" s="437"/>
      <c r="S100" s="437"/>
      <c r="T100" s="437"/>
      <c r="U100" s="437"/>
      <c r="V100" s="436"/>
      <c r="W100" s="434" t="s">
        <v>409</v>
      </c>
      <c r="X100" s="433" t="s">
        <v>409</v>
      </c>
      <c r="Y100" s="481">
        <v>0</v>
      </c>
      <c r="Z100" s="706" t="s">
        <v>409</v>
      </c>
      <c r="AA100" s="706" t="s">
        <v>409</v>
      </c>
      <c r="AB100" s="706" t="s">
        <v>409</v>
      </c>
      <c r="AC100" s="706" t="s">
        <v>409</v>
      </c>
      <c r="AD100" s="706" t="s">
        <v>409</v>
      </c>
      <c r="AE100" s="435" t="s">
        <v>409</v>
      </c>
      <c r="AF100" s="434" t="s">
        <v>409</v>
      </c>
      <c r="AG100" s="433" t="s">
        <v>409</v>
      </c>
      <c r="AH100" s="481">
        <v>1095804</v>
      </c>
      <c r="AI100" s="706" t="s">
        <v>409</v>
      </c>
      <c r="AJ100" s="706" t="s">
        <v>409</v>
      </c>
      <c r="AK100" s="706" t="s">
        <v>409</v>
      </c>
      <c r="AL100" s="706" t="s">
        <v>409</v>
      </c>
      <c r="AM100" s="706" t="s">
        <v>409</v>
      </c>
      <c r="AN100" s="435" t="s">
        <v>409</v>
      </c>
      <c r="AO100" s="434" t="s">
        <v>409</v>
      </c>
      <c r="AP100" s="433" t="s">
        <v>409</v>
      </c>
      <c r="AQ100" s="481">
        <v>1095804</v>
      </c>
      <c r="AR100" s="706" t="s">
        <v>409</v>
      </c>
      <c r="AS100" s="706" t="s">
        <v>409</v>
      </c>
      <c r="AT100" s="706" t="s">
        <v>409</v>
      </c>
      <c r="AU100" s="706" t="s">
        <v>409</v>
      </c>
      <c r="AV100" s="706" t="s">
        <v>409</v>
      </c>
      <c r="AW100" s="435" t="s">
        <v>409</v>
      </c>
      <c r="AX100" s="434" t="s">
        <v>409</v>
      </c>
      <c r="AY100" s="433" t="s">
        <v>409</v>
      </c>
      <c r="AZ100" s="481">
        <v>0</v>
      </c>
      <c r="BA100" s="706" t="s">
        <v>409</v>
      </c>
      <c r="BB100" s="706" t="s">
        <v>409</v>
      </c>
      <c r="BC100" s="706" t="s">
        <v>409</v>
      </c>
      <c r="BD100" s="706" t="s">
        <v>409</v>
      </c>
      <c r="BE100" s="706" t="s">
        <v>409</v>
      </c>
      <c r="BF100" s="435" t="s">
        <v>409</v>
      </c>
      <c r="BG100" s="434" t="s">
        <v>409</v>
      </c>
      <c r="BH100" s="433" t="s">
        <v>409</v>
      </c>
      <c r="BI100" s="481">
        <v>1095804</v>
      </c>
      <c r="BJ100" s="706" t="s">
        <v>409</v>
      </c>
      <c r="BK100" s="706" t="s">
        <v>409</v>
      </c>
      <c r="BL100" s="706" t="s">
        <v>409</v>
      </c>
      <c r="BM100" s="706" t="s">
        <v>409</v>
      </c>
      <c r="BN100" s="706" t="s">
        <v>409</v>
      </c>
      <c r="BO100" s="432" t="s">
        <v>409</v>
      </c>
    </row>
    <row r="101" spans="1:67" ht="13.5" customHeight="1" x14ac:dyDescent="0.15">
      <c r="A101" s="707" t="s">
        <v>538</v>
      </c>
      <c r="B101" s="708"/>
      <c r="C101" s="709" t="s">
        <v>538</v>
      </c>
      <c r="D101" s="708"/>
      <c r="E101" s="437" t="s">
        <v>797</v>
      </c>
      <c r="F101" s="437"/>
      <c r="G101" s="437"/>
      <c r="H101" s="437"/>
      <c r="I101" s="437"/>
      <c r="J101" s="437"/>
      <c r="K101" s="437"/>
      <c r="L101" s="437"/>
      <c r="M101" s="437"/>
      <c r="N101" s="437"/>
      <c r="O101" s="437"/>
      <c r="P101" s="437"/>
      <c r="Q101" s="437"/>
      <c r="R101" s="437"/>
      <c r="S101" s="437"/>
      <c r="T101" s="437"/>
      <c r="U101" s="437"/>
      <c r="V101" s="436"/>
      <c r="W101" s="434" t="s">
        <v>409</v>
      </c>
      <c r="X101" s="433" t="s">
        <v>409</v>
      </c>
      <c r="Y101" s="481" t="s">
        <v>409</v>
      </c>
      <c r="Z101" s="706" t="s">
        <v>409</v>
      </c>
      <c r="AA101" s="706" t="s">
        <v>409</v>
      </c>
      <c r="AB101" s="706" t="s">
        <v>409</v>
      </c>
      <c r="AC101" s="706" t="s">
        <v>409</v>
      </c>
      <c r="AD101" s="706" t="s">
        <v>409</v>
      </c>
      <c r="AE101" s="435" t="s">
        <v>409</v>
      </c>
      <c r="AF101" s="434" t="s">
        <v>409</v>
      </c>
      <c r="AG101" s="433" t="s">
        <v>409</v>
      </c>
      <c r="AH101" s="481" t="s">
        <v>409</v>
      </c>
      <c r="AI101" s="706" t="s">
        <v>409</v>
      </c>
      <c r="AJ101" s="706" t="s">
        <v>409</v>
      </c>
      <c r="AK101" s="706" t="s">
        <v>409</v>
      </c>
      <c r="AL101" s="706" t="s">
        <v>409</v>
      </c>
      <c r="AM101" s="706" t="s">
        <v>409</v>
      </c>
      <c r="AN101" s="435" t="s">
        <v>409</v>
      </c>
      <c r="AO101" s="434" t="s">
        <v>409</v>
      </c>
      <c r="AP101" s="433" t="s">
        <v>409</v>
      </c>
      <c r="AQ101" s="481" t="s">
        <v>409</v>
      </c>
      <c r="AR101" s="706" t="s">
        <v>409</v>
      </c>
      <c r="AS101" s="706" t="s">
        <v>409</v>
      </c>
      <c r="AT101" s="706" t="s">
        <v>409</v>
      </c>
      <c r="AU101" s="706" t="s">
        <v>409</v>
      </c>
      <c r="AV101" s="706" t="s">
        <v>409</v>
      </c>
      <c r="AW101" s="435" t="s">
        <v>409</v>
      </c>
      <c r="AX101" s="434" t="s">
        <v>409</v>
      </c>
      <c r="AY101" s="433" t="s">
        <v>409</v>
      </c>
      <c r="AZ101" s="481" t="s">
        <v>409</v>
      </c>
      <c r="BA101" s="706" t="s">
        <v>409</v>
      </c>
      <c r="BB101" s="706" t="s">
        <v>409</v>
      </c>
      <c r="BC101" s="706" t="s">
        <v>409</v>
      </c>
      <c r="BD101" s="706" t="s">
        <v>409</v>
      </c>
      <c r="BE101" s="706" t="s">
        <v>409</v>
      </c>
      <c r="BF101" s="435" t="s">
        <v>409</v>
      </c>
      <c r="BG101" s="434" t="s">
        <v>409</v>
      </c>
      <c r="BH101" s="433" t="s">
        <v>409</v>
      </c>
      <c r="BI101" s="481" t="s">
        <v>409</v>
      </c>
      <c r="BJ101" s="706" t="s">
        <v>409</v>
      </c>
      <c r="BK101" s="706" t="s">
        <v>409</v>
      </c>
      <c r="BL101" s="706" t="s">
        <v>409</v>
      </c>
      <c r="BM101" s="706" t="s">
        <v>409</v>
      </c>
      <c r="BN101" s="706" t="s">
        <v>409</v>
      </c>
      <c r="BO101" s="432" t="s">
        <v>409</v>
      </c>
    </row>
    <row r="102" spans="1:67" ht="13.5" customHeight="1" x14ac:dyDescent="0.15">
      <c r="A102" s="707" t="s">
        <v>538</v>
      </c>
      <c r="B102" s="708"/>
      <c r="C102" s="709" t="s">
        <v>538</v>
      </c>
      <c r="D102" s="708"/>
      <c r="E102" s="437" t="s">
        <v>796</v>
      </c>
      <c r="F102" s="437"/>
      <c r="G102" s="437"/>
      <c r="H102" s="437"/>
      <c r="I102" s="437"/>
      <c r="J102" s="437"/>
      <c r="K102" s="437"/>
      <c r="L102" s="437"/>
      <c r="M102" s="437"/>
      <c r="N102" s="437"/>
      <c r="O102" s="437"/>
      <c r="P102" s="437"/>
      <c r="Q102" s="437"/>
      <c r="R102" s="437"/>
      <c r="S102" s="437"/>
      <c r="T102" s="437"/>
      <c r="U102" s="437"/>
      <c r="V102" s="436"/>
      <c r="W102" s="434" t="s">
        <v>409</v>
      </c>
      <c r="X102" s="433" t="s">
        <v>409</v>
      </c>
      <c r="Y102" s="481">
        <v>0</v>
      </c>
      <c r="Z102" s="706" t="s">
        <v>409</v>
      </c>
      <c r="AA102" s="706" t="s">
        <v>409</v>
      </c>
      <c r="AB102" s="706" t="s">
        <v>409</v>
      </c>
      <c r="AC102" s="706" t="s">
        <v>409</v>
      </c>
      <c r="AD102" s="706" t="s">
        <v>409</v>
      </c>
      <c r="AE102" s="435" t="s">
        <v>409</v>
      </c>
      <c r="AF102" s="434" t="s">
        <v>409</v>
      </c>
      <c r="AG102" s="433" t="s">
        <v>409</v>
      </c>
      <c r="AH102" s="481">
        <v>295200</v>
      </c>
      <c r="AI102" s="706" t="s">
        <v>409</v>
      </c>
      <c r="AJ102" s="706" t="s">
        <v>409</v>
      </c>
      <c r="AK102" s="706" t="s">
        <v>409</v>
      </c>
      <c r="AL102" s="706" t="s">
        <v>409</v>
      </c>
      <c r="AM102" s="706" t="s">
        <v>409</v>
      </c>
      <c r="AN102" s="435" t="s">
        <v>409</v>
      </c>
      <c r="AO102" s="434" t="s">
        <v>409</v>
      </c>
      <c r="AP102" s="433" t="s">
        <v>409</v>
      </c>
      <c r="AQ102" s="481">
        <v>295200</v>
      </c>
      <c r="AR102" s="706" t="s">
        <v>409</v>
      </c>
      <c r="AS102" s="706" t="s">
        <v>409</v>
      </c>
      <c r="AT102" s="706" t="s">
        <v>409</v>
      </c>
      <c r="AU102" s="706" t="s">
        <v>409</v>
      </c>
      <c r="AV102" s="706" t="s">
        <v>409</v>
      </c>
      <c r="AW102" s="435" t="s">
        <v>409</v>
      </c>
      <c r="AX102" s="434" t="s">
        <v>409</v>
      </c>
      <c r="AY102" s="433" t="s">
        <v>409</v>
      </c>
      <c r="AZ102" s="481">
        <v>0</v>
      </c>
      <c r="BA102" s="706" t="s">
        <v>409</v>
      </c>
      <c r="BB102" s="706" t="s">
        <v>409</v>
      </c>
      <c r="BC102" s="706" t="s">
        <v>409</v>
      </c>
      <c r="BD102" s="706" t="s">
        <v>409</v>
      </c>
      <c r="BE102" s="706" t="s">
        <v>409</v>
      </c>
      <c r="BF102" s="435" t="s">
        <v>409</v>
      </c>
      <c r="BG102" s="434" t="s">
        <v>409</v>
      </c>
      <c r="BH102" s="433" t="s">
        <v>409</v>
      </c>
      <c r="BI102" s="481">
        <v>295200</v>
      </c>
      <c r="BJ102" s="706" t="s">
        <v>409</v>
      </c>
      <c r="BK102" s="706" t="s">
        <v>409</v>
      </c>
      <c r="BL102" s="706" t="s">
        <v>409</v>
      </c>
      <c r="BM102" s="706" t="s">
        <v>409</v>
      </c>
      <c r="BN102" s="706" t="s">
        <v>409</v>
      </c>
      <c r="BO102" s="432" t="s">
        <v>409</v>
      </c>
    </row>
    <row r="103" spans="1:67" ht="13.5" customHeight="1" x14ac:dyDescent="0.15">
      <c r="A103" s="707" t="s">
        <v>538</v>
      </c>
      <c r="B103" s="708"/>
      <c r="C103" s="710" t="s">
        <v>538</v>
      </c>
      <c r="D103" s="711"/>
      <c r="E103" s="451" t="s">
        <v>595</v>
      </c>
      <c r="F103" s="451"/>
      <c r="G103" s="451"/>
      <c r="H103" s="451"/>
      <c r="I103" s="451"/>
      <c r="J103" s="451"/>
      <c r="K103" s="451"/>
      <c r="L103" s="451"/>
      <c r="M103" s="451"/>
      <c r="N103" s="451"/>
      <c r="O103" s="451"/>
      <c r="P103" s="451"/>
      <c r="Q103" s="451"/>
      <c r="R103" s="451"/>
      <c r="S103" s="451"/>
      <c r="T103" s="451"/>
      <c r="U103" s="451"/>
      <c r="V103" s="450"/>
      <c r="W103" s="448" t="s">
        <v>540</v>
      </c>
      <c r="X103" s="447" t="s">
        <v>409</v>
      </c>
      <c r="Y103" s="712">
        <v>0</v>
      </c>
      <c r="Z103" s="713" t="s">
        <v>409</v>
      </c>
      <c r="AA103" s="713" t="s">
        <v>409</v>
      </c>
      <c r="AB103" s="713" t="s">
        <v>409</v>
      </c>
      <c r="AC103" s="713" t="s">
        <v>409</v>
      </c>
      <c r="AD103" s="713" t="s">
        <v>409</v>
      </c>
      <c r="AE103" s="449" t="s">
        <v>541</v>
      </c>
      <c r="AF103" s="448" t="s">
        <v>540</v>
      </c>
      <c r="AG103" s="447" t="s">
        <v>409</v>
      </c>
      <c r="AH103" s="712">
        <v>15391004</v>
      </c>
      <c r="AI103" s="713" t="s">
        <v>409</v>
      </c>
      <c r="AJ103" s="713" t="s">
        <v>409</v>
      </c>
      <c r="AK103" s="713" t="s">
        <v>409</v>
      </c>
      <c r="AL103" s="713" t="s">
        <v>409</v>
      </c>
      <c r="AM103" s="713" t="s">
        <v>409</v>
      </c>
      <c r="AN103" s="449" t="s">
        <v>541</v>
      </c>
      <c r="AO103" s="448" t="s">
        <v>540</v>
      </c>
      <c r="AP103" s="447" t="s">
        <v>409</v>
      </c>
      <c r="AQ103" s="712">
        <v>15391004</v>
      </c>
      <c r="AR103" s="713" t="s">
        <v>409</v>
      </c>
      <c r="AS103" s="713" t="s">
        <v>409</v>
      </c>
      <c r="AT103" s="713" t="s">
        <v>409</v>
      </c>
      <c r="AU103" s="713" t="s">
        <v>409</v>
      </c>
      <c r="AV103" s="713" t="s">
        <v>409</v>
      </c>
      <c r="AW103" s="449" t="s">
        <v>541</v>
      </c>
      <c r="AX103" s="448" t="s">
        <v>540</v>
      </c>
      <c r="AY103" s="447" t="s">
        <v>409</v>
      </c>
      <c r="AZ103" s="712">
        <v>0</v>
      </c>
      <c r="BA103" s="713" t="s">
        <v>409</v>
      </c>
      <c r="BB103" s="713" t="s">
        <v>409</v>
      </c>
      <c r="BC103" s="713" t="s">
        <v>409</v>
      </c>
      <c r="BD103" s="713" t="s">
        <v>409</v>
      </c>
      <c r="BE103" s="713" t="s">
        <v>409</v>
      </c>
      <c r="BF103" s="449" t="s">
        <v>541</v>
      </c>
      <c r="BG103" s="448" t="s">
        <v>540</v>
      </c>
      <c r="BH103" s="447" t="s">
        <v>409</v>
      </c>
      <c r="BI103" s="712">
        <v>15391004</v>
      </c>
      <c r="BJ103" s="713" t="s">
        <v>409</v>
      </c>
      <c r="BK103" s="713" t="s">
        <v>409</v>
      </c>
      <c r="BL103" s="713" t="s">
        <v>409</v>
      </c>
      <c r="BM103" s="713" t="s">
        <v>409</v>
      </c>
      <c r="BN103" s="713" t="s">
        <v>409</v>
      </c>
      <c r="BO103" s="446" t="s">
        <v>541</v>
      </c>
    </row>
    <row r="104" spans="1:67" ht="13.5" customHeight="1" x14ac:dyDescent="0.15">
      <c r="A104" s="718" t="s">
        <v>538</v>
      </c>
      <c r="B104" s="711"/>
      <c r="C104" s="445" t="s">
        <v>596</v>
      </c>
      <c r="D104" s="444"/>
      <c r="E104" s="444"/>
      <c r="F104" s="444"/>
      <c r="G104" s="444"/>
      <c r="H104" s="444"/>
      <c r="I104" s="444"/>
      <c r="J104" s="444"/>
      <c r="K104" s="444"/>
      <c r="L104" s="444"/>
      <c r="M104" s="444"/>
      <c r="N104" s="444"/>
      <c r="O104" s="444"/>
      <c r="P104" s="444"/>
      <c r="Q104" s="444"/>
      <c r="R104" s="444"/>
      <c r="S104" s="444"/>
      <c r="T104" s="444"/>
      <c r="U104" s="444"/>
      <c r="V104" s="443"/>
      <c r="W104" s="441" t="s">
        <v>540</v>
      </c>
      <c r="X104" s="440" t="s">
        <v>409</v>
      </c>
      <c r="Y104" s="479">
        <v>0</v>
      </c>
      <c r="Z104" s="719" t="s">
        <v>409</v>
      </c>
      <c r="AA104" s="719" t="s">
        <v>409</v>
      </c>
      <c r="AB104" s="719" t="s">
        <v>409</v>
      </c>
      <c r="AC104" s="719" t="s">
        <v>409</v>
      </c>
      <c r="AD104" s="719" t="s">
        <v>409</v>
      </c>
      <c r="AE104" s="442" t="s">
        <v>541</v>
      </c>
      <c r="AF104" s="441" t="s">
        <v>540</v>
      </c>
      <c r="AG104" s="440" t="s">
        <v>409</v>
      </c>
      <c r="AH104" s="479">
        <v>3704800</v>
      </c>
      <c r="AI104" s="719" t="s">
        <v>409</v>
      </c>
      <c r="AJ104" s="719" t="s">
        <v>409</v>
      </c>
      <c r="AK104" s="719" t="s">
        <v>409</v>
      </c>
      <c r="AL104" s="719" t="s">
        <v>409</v>
      </c>
      <c r="AM104" s="719" t="s">
        <v>409</v>
      </c>
      <c r="AN104" s="442" t="s">
        <v>541</v>
      </c>
      <c r="AO104" s="441" t="s">
        <v>540</v>
      </c>
      <c r="AP104" s="440" t="s">
        <v>409</v>
      </c>
      <c r="AQ104" s="479">
        <v>3704800</v>
      </c>
      <c r="AR104" s="719" t="s">
        <v>409</v>
      </c>
      <c r="AS104" s="719" t="s">
        <v>409</v>
      </c>
      <c r="AT104" s="719" t="s">
        <v>409</v>
      </c>
      <c r="AU104" s="719" t="s">
        <v>409</v>
      </c>
      <c r="AV104" s="719" t="s">
        <v>409</v>
      </c>
      <c r="AW104" s="442" t="s">
        <v>541</v>
      </c>
      <c r="AX104" s="441" t="s">
        <v>540</v>
      </c>
      <c r="AY104" s="440" t="s">
        <v>409</v>
      </c>
      <c r="AZ104" s="479">
        <v>0</v>
      </c>
      <c r="BA104" s="719" t="s">
        <v>409</v>
      </c>
      <c r="BB104" s="719" t="s">
        <v>409</v>
      </c>
      <c r="BC104" s="719" t="s">
        <v>409</v>
      </c>
      <c r="BD104" s="719" t="s">
        <v>409</v>
      </c>
      <c r="BE104" s="719" t="s">
        <v>409</v>
      </c>
      <c r="BF104" s="442" t="s">
        <v>541</v>
      </c>
      <c r="BG104" s="441" t="s">
        <v>540</v>
      </c>
      <c r="BH104" s="440" t="s">
        <v>409</v>
      </c>
      <c r="BI104" s="479">
        <v>3704800</v>
      </c>
      <c r="BJ104" s="719" t="s">
        <v>409</v>
      </c>
      <c r="BK104" s="719" t="s">
        <v>409</v>
      </c>
      <c r="BL104" s="719" t="s">
        <v>409</v>
      </c>
      <c r="BM104" s="719" t="s">
        <v>409</v>
      </c>
      <c r="BN104" s="719" t="s">
        <v>409</v>
      </c>
      <c r="BO104" s="439" t="s">
        <v>541</v>
      </c>
    </row>
    <row r="105" spans="1:67" ht="13.5" customHeight="1" thickBot="1" x14ac:dyDescent="0.2">
      <c r="A105" s="438" t="s">
        <v>817</v>
      </c>
      <c r="B105" s="437"/>
      <c r="C105" s="437"/>
      <c r="D105" s="437"/>
      <c r="E105" s="437"/>
      <c r="F105" s="437"/>
      <c r="G105" s="437"/>
      <c r="H105" s="437"/>
      <c r="I105" s="437"/>
      <c r="J105" s="437"/>
      <c r="K105" s="437"/>
      <c r="L105" s="437"/>
      <c r="M105" s="437"/>
      <c r="N105" s="437"/>
      <c r="O105" s="437"/>
      <c r="P105" s="437"/>
      <c r="Q105" s="437"/>
      <c r="R105" s="437"/>
      <c r="S105" s="437"/>
      <c r="T105" s="437"/>
      <c r="U105" s="437"/>
      <c r="V105" s="436"/>
      <c r="W105" s="434" t="s">
        <v>540</v>
      </c>
      <c r="X105" s="433" t="s">
        <v>563</v>
      </c>
      <c r="Y105" s="481">
        <v>79712</v>
      </c>
      <c r="Z105" s="706" t="s">
        <v>409</v>
      </c>
      <c r="AA105" s="706" t="s">
        <v>409</v>
      </c>
      <c r="AB105" s="706" t="s">
        <v>409</v>
      </c>
      <c r="AC105" s="706" t="s">
        <v>409</v>
      </c>
      <c r="AD105" s="706" t="s">
        <v>409</v>
      </c>
      <c r="AE105" s="435" t="s">
        <v>541</v>
      </c>
      <c r="AF105" s="434" t="s">
        <v>540</v>
      </c>
      <c r="AG105" s="433" t="s">
        <v>409</v>
      </c>
      <c r="AH105" s="481">
        <v>2340316</v>
      </c>
      <c r="AI105" s="706" t="s">
        <v>409</v>
      </c>
      <c r="AJ105" s="706" t="s">
        <v>409</v>
      </c>
      <c r="AK105" s="706" t="s">
        <v>409</v>
      </c>
      <c r="AL105" s="706" t="s">
        <v>409</v>
      </c>
      <c r="AM105" s="706" t="s">
        <v>409</v>
      </c>
      <c r="AN105" s="435" t="s">
        <v>541</v>
      </c>
      <c r="AO105" s="434" t="s">
        <v>540</v>
      </c>
      <c r="AP105" s="433" t="s">
        <v>409</v>
      </c>
      <c r="AQ105" s="481">
        <v>2260604</v>
      </c>
      <c r="AR105" s="706" t="s">
        <v>409</v>
      </c>
      <c r="AS105" s="706" t="s">
        <v>409</v>
      </c>
      <c r="AT105" s="706" t="s">
        <v>409</v>
      </c>
      <c r="AU105" s="706" t="s">
        <v>409</v>
      </c>
      <c r="AV105" s="706" t="s">
        <v>409</v>
      </c>
      <c r="AW105" s="435" t="s">
        <v>541</v>
      </c>
      <c r="AX105" s="434" t="s">
        <v>540</v>
      </c>
      <c r="AY105" s="433" t="s">
        <v>409</v>
      </c>
      <c r="AZ105" s="481">
        <v>0</v>
      </c>
      <c r="BA105" s="706" t="s">
        <v>409</v>
      </c>
      <c r="BB105" s="706" t="s">
        <v>409</v>
      </c>
      <c r="BC105" s="706" t="s">
        <v>409</v>
      </c>
      <c r="BD105" s="706" t="s">
        <v>409</v>
      </c>
      <c r="BE105" s="706" t="s">
        <v>409</v>
      </c>
      <c r="BF105" s="435" t="s">
        <v>541</v>
      </c>
      <c r="BG105" s="434" t="s">
        <v>540</v>
      </c>
      <c r="BH105" s="433" t="s">
        <v>409</v>
      </c>
      <c r="BI105" s="481">
        <v>2260604</v>
      </c>
      <c r="BJ105" s="706" t="s">
        <v>409</v>
      </c>
      <c r="BK105" s="706" t="s">
        <v>409</v>
      </c>
      <c r="BL105" s="706" t="s">
        <v>409</v>
      </c>
      <c r="BM105" s="706" t="s">
        <v>409</v>
      </c>
      <c r="BN105" s="706" t="s">
        <v>409</v>
      </c>
      <c r="BO105" s="432" t="s">
        <v>541</v>
      </c>
    </row>
    <row r="106" spans="1:67" ht="13.5" customHeight="1" thickBot="1" x14ac:dyDescent="0.2">
      <c r="A106" s="431"/>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1"/>
      <c r="AY106" s="431"/>
      <c r="AZ106" s="431"/>
      <c r="BA106" s="431"/>
      <c r="BB106" s="431"/>
      <c r="BC106" s="431"/>
      <c r="BD106" s="431"/>
      <c r="BE106" s="431"/>
      <c r="BF106" s="431"/>
      <c r="BG106" s="431"/>
      <c r="BH106" s="431"/>
      <c r="BI106" s="431"/>
      <c r="BJ106" s="431"/>
      <c r="BK106" s="431"/>
      <c r="BL106" s="431"/>
      <c r="BM106" s="431"/>
      <c r="BN106" s="431"/>
      <c r="BO106" s="431"/>
    </row>
    <row r="107" spans="1:67" ht="13.5" customHeight="1" x14ac:dyDescent="0.15">
      <c r="A107" s="430" t="s">
        <v>816</v>
      </c>
      <c r="B107" s="429"/>
      <c r="C107" s="429"/>
      <c r="D107" s="429"/>
      <c r="E107" s="429"/>
      <c r="F107" s="429"/>
      <c r="G107" s="429"/>
      <c r="H107" s="429"/>
      <c r="I107" s="429"/>
      <c r="J107" s="429"/>
      <c r="K107" s="429"/>
      <c r="L107" s="429"/>
      <c r="M107" s="429"/>
      <c r="N107" s="429"/>
      <c r="O107" s="429"/>
      <c r="P107" s="429"/>
      <c r="Q107" s="429"/>
      <c r="R107" s="429"/>
      <c r="S107" s="429"/>
      <c r="T107" s="429"/>
      <c r="U107" s="429"/>
      <c r="V107" s="428"/>
      <c r="W107" s="426" t="s">
        <v>409</v>
      </c>
      <c r="X107" s="425" t="s">
        <v>409</v>
      </c>
      <c r="Y107" s="720">
        <v>1032135</v>
      </c>
      <c r="Z107" s="721" t="s">
        <v>409</v>
      </c>
      <c r="AA107" s="721" t="s">
        <v>409</v>
      </c>
      <c r="AB107" s="721" t="s">
        <v>409</v>
      </c>
      <c r="AC107" s="721" t="s">
        <v>409</v>
      </c>
      <c r="AD107" s="721" t="s">
        <v>409</v>
      </c>
      <c r="AE107" s="427" t="s">
        <v>409</v>
      </c>
      <c r="AF107" s="426" t="s">
        <v>409</v>
      </c>
      <c r="AG107" s="425" t="s">
        <v>409</v>
      </c>
      <c r="AH107" s="720">
        <v>17056361</v>
      </c>
      <c r="AI107" s="721" t="s">
        <v>409</v>
      </c>
      <c r="AJ107" s="721" t="s">
        <v>409</v>
      </c>
      <c r="AK107" s="721" t="s">
        <v>409</v>
      </c>
      <c r="AL107" s="721" t="s">
        <v>409</v>
      </c>
      <c r="AM107" s="721" t="s">
        <v>409</v>
      </c>
      <c r="AN107" s="427" t="s">
        <v>409</v>
      </c>
      <c r="AO107" s="426" t="s">
        <v>409</v>
      </c>
      <c r="AP107" s="425" t="s">
        <v>409</v>
      </c>
      <c r="AQ107" s="720">
        <v>18088496</v>
      </c>
      <c r="AR107" s="721" t="s">
        <v>409</v>
      </c>
      <c r="AS107" s="721" t="s">
        <v>409</v>
      </c>
      <c r="AT107" s="721" t="s">
        <v>409</v>
      </c>
      <c r="AU107" s="721" t="s">
        <v>409</v>
      </c>
      <c r="AV107" s="721" t="s">
        <v>409</v>
      </c>
      <c r="AW107" s="427" t="s">
        <v>409</v>
      </c>
      <c r="AX107" s="426" t="s">
        <v>409</v>
      </c>
      <c r="AY107" s="425" t="s">
        <v>409</v>
      </c>
      <c r="AZ107" s="720">
        <v>0</v>
      </c>
      <c r="BA107" s="721" t="s">
        <v>409</v>
      </c>
      <c r="BB107" s="721" t="s">
        <v>409</v>
      </c>
      <c r="BC107" s="721" t="s">
        <v>409</v>
      </c>
      <c r="BD107" s="721" t="s">
        <v>409</v>
      </c>
      <c r="BE107" s="721" t="s">
        <v>409</v>
      </c>
      <c r="BF107" s="427" t="s">
        <v>409</v>
      </c>
      <c r="BG107" s="426" t="s">
        <v>409</v>
      </c>
      <c r="BH107" s="425" t="s">
        <v>409</v>
      </c>
      <c r="BI107" s="720">
        <v>18088496</v>
      </c>
      <c r="BJ107" s="721" t="s">
        <v>409</v>
      </c>
      <c r="BK107" s="721" t="s">
        <v>409</v>
      </c>
      <c r="BL107" s="721" t="s">
        <v>409</v>
      </c>
      <c r="BM107" s="721" t="s">
        <v>409</v>
      </c>
      <c r="BN107" s="721" t="s">
        <v>409</v>
      </c>
      <c r="BO107" s="424" t="s">
        <v>409</v>
      </c>
    </row>
    <row r="108" spans="1:67" ht="13.5" customHeight="1" thickBot="1" x14ac:dyDescent="0.2">
      <c r="A108" s="423" t="s">
        <v>815</v>
      </c>
      <c r="B108" s="422"/>
      <c r="C108" s="422"/>
      <c r="D108" s="422"/>
      <c r="E108" s="422"/>
      <c r="F108" s="422"/>
      <c r="G108" s="422"/>
      <c r="H108" s="422"/>
      <c r="I108" s="422"/>
      <c r="J108" s="422"/>
      <c r="K108" s="422"/>
      <c r="L108" s="422"/>
      <c r="M108" s="422"/>
      <c r="N108" s="422"/>
      <c r="O108" s="422"/>
      <c r="P108" s="422"/>
      <c r="Q108" s="422"/>
      <c r="R108" s="422"/>
      <c r="S108" s="422"/>
      <c r="T108" s="422"/>
      <c r="U108" s="422"/>
      <c r="V108" s="421"/>
      <c r="W108" s="419" t="s">
        <v>540</v>
      </c>
      <c r="X108" s="418" t="s">
        <v>409</v>
      </c>
      <c r="Y108" s="483">
        <v>952423</v>
      </c>
      <c r="Z108" s="717" t="s">
        <v>409</v>
      </c>
      <c r="AA108" s="717" t="s">
        <v>409</v>
      </c>
      <c r="AB108" s="717" t="s">
        <v>409</v>
      </c>
      <c r="AC108" s="717" t="s">
        <v>409</v>
      </c>
      <c r="AD108" s="717" t="s">
        <v>409</v>
      </c>
      <c r="AE108" s="420" t="s">
        <v>541</v>
      </c>
      <c r="AF108" s="419" t="s">
        <v>540</v>
      </c>
      <c r="AG108" s="418" t="s">
        <v>409</v>
      </c>
      <c r="AH108" s="483">
        <v>19396677</v>
      </c>
      <c r="AI108" s="717" t="s">
        <v>409</v>
      </c>
      <c r="AJ108" s="717" t="s">
        <v>409</v>
      </c>
      <c r="AK108" s="717" t="s">
        <v>409</v>
      </c>
      <c r="AL108" s="717" t="s">
        <v>409</v>
      </c>
      <c r="AM108" s="717" t="s">
        <v>409</v>
      </c>
      <c r="AN108" s="420" t="s">
        <v>541</v>
      </c>
      <c r="AO108" s="419" t="s">
        <v>540</v>
      </c>
      <c r="AP108" s="418" t="s">
        <v>409</v>
      </c>
      <c r="AQ108" s="483">
        <v>20349100</v>
      </c>
      <c r="AR108" s="717" t="s">
        <v>409</v>
      </c>
      <c r="AS108" s="717" t="s">
        <v>409</v>
      </c>
      <c r="AT108" s="717" t="s">
        <v>409</v>
      </c>
      <c r="AU108" s="717" t="s">
        <v>409</v>
      </c>
      <c r="AV108" s="717" t="s">
        <v>409</v>
      </c>
      <c r="AW108" s="420" t="s">
        <v>541</v>
      </c>
      <c r="AX108" s="419" t="s">
        <v>540</v>
      </c>
      <c r="AY108" s="418" t="s">
        <v>409</v>
      </c>
      <c r="AZ108" s="483">
        <v>0</v>
      </c>
      <c r="BA108" s="717" t="s">
        <v>409</v>
      </c>
      <c r="BB108" s="717" t="s">
        <v>409</v>
      </c>
      <c r="BC108" s="717" t="s">
        <v>409</v>
      </c>
      <c r="BD108" s="717" t="s">
        <v>409</v>
      </c>
      <c r="BE108" s="717" t="s">
        <v>409</v>
      </c>
      <c r="BF108" s="420" t="s">
        <v>541</v>
      </c>
      <c r="BG108" s="419" t="s">
        <v>540</v>
      </c>
      <c r="BH108" s="418" t="s">
        <v>409</v>
      </c>
      <c r="BI108" s="483">
        <v>20349100</v>
      </c>
      <c r="BJ108" s="717" t="s">
        <v>409</v>
      </c>
      <c r="BK108" s="717" t="s">
        <v>409</v>
      </c>
      <c r="BL108" s="717" t="s">
        <v>409</v>
      </c>
      <c r="BM108" s="717" t="s">
        <v>409</v>
      </c>
      <c r="BN108" s="717" t="s">
        <v>409</v>
      </c>
      <c r="BO108" s="417" t="s">
        <v>541</v>
      </c>
    </row>
    <row r="109" spans="1:67" ht="13.5" customHeight="1" x14ac:dyDescent="0.15"/>
    <row r="110" spans="1:67" ht="13.5" customHeight="1" x14ac:dyDescent="0.15"/>
    <row r="111" spans="1:67" ht="13.5" customHeight="1" x14ac:dyDescent="0.15"/>
    <row r="112" spans="1:67" ht="13.5" customHeight="1" x14ac:dyDescent="0.15"/>
    <row r="113" spans="1:67" ht="13.5" customHeight="1" x14ac:dyDescent="0.15"/>
    <row r="114" spans="1:67" ht="13.5" customHeight="1" x14ac:dyDescent="0.15"/>
    <row r="115" spans="1:67" ht="13.5" customHeight="1" x14ac:dyDescent="0.15"/>
    <row r="116" spans="1:67" ht="13.5" customHeight="1" x14ac:dyDescent="0.15"/>
    <row r="117" spans="1:67" ht="13.5" customHeight="1" x14ac:dyDescent="0.15"/>
    <row r="118" spans="1:67" ht="13.5" customHeight="1" x14ac:dyDescent="0.15"/>
    <row r="119" spans="1:67" ht="13.5" customHeight="1" x14ac:dyDescent="0.15"/>
    <row r="120" spans="1:67" ht="13.5" customHeight="1" x14ac:dyDescent="0.15"/>
    <row r="121" spans="1:67" ht="13.5" customHeight="1" x14ac:dyDescent="0.15"/>
    <row r="122" spans="1:67" ht="13.5" customHeight="1" x14ac:dyDescent="0.15"/>
    <row r="123" spans="1:67" ht="13.5" customHeight="1" x14ac:dyDescent="0.15"/>
    <row r="124" spans="1:67" ht="13.5" customHeight="1" x14ac:dyDescent="0.15"/>
    <row r="125" spans="1:67" ht="11.85" customHeight="1" x14ac:dyDescent="0.15"/>
    <row r="126" spans="1:67" ht="12" customHeight="1" x14ac:dyDescent="0.15">
      <c r="A126" s="415" t="s">
        <v>409</v>
      </c>
      <c r="B126" s="415"/>
      <c r="C126" s="415"/>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5"/>
      <c r="AY126" s="415"/>
      <c r="AZ126" s="415"/>
      <c r="BA126" s="415"/>
      <c r="BB126" s="415"/>
      <c r="BC126" s="415"/>
      <c r="BD126" s="415"/>
      <c r="BE126" s="415"/>
      <c r="BF126" s="415"/>
      <c r="BG126" s="415"/>
      <c r="BH126" s="415"/>
      <c r="BI126" s="415"/>
      <c r="BJ126" s="415"/>
      <c r="BK126" s="415"/>
      <c r="BL126" s="415"/>
      <c r="BM126" s="415"/>
      <c r="BN126" s="415"/>
      <c r="BO126" s="415"/>
    </row>
  </sheetData>
  <mergeCells count="581">
    <mergeCell ref="Y108:AD108"/>
    <mergeCell ref="AH108:AM108"/>
    <mergeCell ref="AQ108:AV108"/>
    <mergeCell ref="AZ108:BE108"/>
    <mergeCell ref="BI108:BN108"/>
    <mergeCell ref="Y105:AD105"/>
    <mergeCell ref="AH105:AM105"/>
    <mergeCell ref="AQ105:AV105"/>
    <mergeCell ref="AZ105:BE105"/>
    <mergeCell ref="BI105:BN105"/>
    <mergeCell ref="Y107:AD107"/>
    <mergeCell ref="AH107:AM107"/>
    <mergeCell ref="AQ107:AV107"/>
    <mergeCell ref="AZ107:BE107"/>
    <mergeCell ref="BI107:BN107"/>
    <mergeCell ref="BI103:BN103"/>
    <mergeCell ref="A104:B104"/>
    <mergeCell ref="Y104:AD104"/>
    <mergeCell ref="AH104:AM104"/>
    <mergeCell ref="AQ104:AV104"/>
    <mergeCell ref="AZ104:BE104"/>
    <mergeCell ref="BI104:BN104"/>
    <mergeCell ref="A103:B103"/>
    <mergeCell ref="C103:D103"/>
    <mergeCell ref="Y103:AD103"/>
    <mergeCell ref="AH103:AM103"/>
    <mergeCell ref="AQ103:AV103"/>
    <mergeCell ref="AZ103:BE103"/>
    <mergeCell ref="BI101:BN101"/>
    <mergeCell ref="A102:B102"/>
    <mergeCell ref="C102:D102"/>
    <mergeCell ref="Y102:AD102"/>
    <mergeCell ref="AH102:AM102"/>
    <mergeCell ref="AQ102:AV102"/>
    <mergeCell ref="AZ102:BE102"/>
    <mergeCell ref="BI102:BN102"/>
    <mergeCell ref="A101:B101"/>
    <mergeCell ref="C101:D101"/>
    <mergeCell ref="Y101:AD101"/>
    <mergeCell ref="AH101:AM101"/>
    <mergeCell ref="AQ101:AV101"/>
    <mergeCell ref="AZ101:BE101"/>
    <mergeCell ref="BI99:BN99"/>
    <mergeCell ref="A100:B100"/>
    <mergeCell ref="C100:D100"/>
    <mergeCell ref="Y100:AD100"/>
    <mergeCell ref="AH100:AM100"/>
    <mergeCell ref="AQ100:AV100"/>
    <mergeCell ref="AZ100:BE100"/>
    <mergeCell ref="BI100:BN100"/>
    <mergeCell ref="A99:B99"/>
    <mergeCell ref="C99:D99"/>
    <mergeCell ref="Y99:AD99"/>
    <mergeCell ref="AH99:AM99"/>
    <mergeCell ref="AQ99:AV99"/>
    <mergeCell ref="AZ99:BE99"/>
    <mergeCell ref="BI97:BN97"/>
    <mergeCell ref="A98:B98"/>
    <mergeCell ref="C98:D98"/>
    <mergeCell ref="Y98:AD98"/>
    <mergeCell ref="AH98:AM98"/>
    <mergeCell ref="AQ98:AV98"/>
    <mergeCell ref="AZ98:BE98"/>
    <mergeCell ref="BI98:BN98"/>
    <mergeCell ref="A97:B97"/>
    <mergeCell ref="C97:D97"/>
    <mergeCell ref="Y97:AD97"/>
    <mergeCell ref="AH97:AM97"/>
    <mergeCell ref="AQ97:AV97"/>
    <mergeCell ref="AZ97:BE97"/>
    <mergeCell ref="BI95:BN95"/>
    <mergeCell ref="A96:B96"/>
    <mergeCell ref="C96:D96"/>
    <mergeCell ref="Y96:AD96"/>
    <mergeCell ref="AH96:AM96"/>
    <mergeCell ref="AQ96:AV96"/>
    <mergeCell ref="AZ96:BE96"/>
    <mergeCell ref="BI96:BN96"/>
    <mergeCell ref="A95:B95"/>
    <mergeCell ref="C95:D95"/>
    <mergeCell ref="Y95:AD95"/>
    <mergeCell ref="AH95:AM95"/>
    <mergeCell ref="AQ95:AV95"/>
    <mergeCell ref="AZ95:BE95"/>
    <mergeCell ref="BI93:BN93"/>
    <mergeCell ref="A94:B94"/>
    <mergeCell ref="C94:D94"/>
    <mergeCell ref="Y94:AD94"/>
    <mergeCell ref="AH94:AM94"/>
    <mergeCell ref="AQ94:AV94"/>
    <mergeCell ref="AZ94:BE94"/>
    <mergeCell ref="BI94:BN94"/>
    <mergeCell ref="A93:B93"/>
    <mergeCell ref="C93:D93"/>
    <mergeCell ref="Y93:AD93"/>
    <mergeCell ref="AH93:AM93"/>
    <mergeCell ref="AQ93:AV93"/>
    <mergeCell ref="AZ93:BE93"/>
    <mergeCell ref="BI91:BN91"/>
    <mergeCell ref="A92:B92"/>
    <mergeCell ref="C92:D92"/>
    <mergeCell ref="Y92:AD92"/>
    <mergeCell ref="AH92:AM92"/>
    <mergeCell ref="AQ92:AV92"/>
    <mergeCell ref="AZ92:BE92"/>
    <mergeCell ref="BI92:BN92"/>
    <mergeCell ref="A91:B91"/>
    <mergeCell ref="C91:D91"/>
    <mergeCell ref="Y91:AD91"/>
    <mergeCell ref="AH91:AM91"/>
    <mergeCell ref="AQ91:AV91"/>
    <mergeCell ref="AZ91:BE91"/>
    <mergeCell ref="BI89:BN89"/>
    <mergeCell ref="A90:B90"/>
    <mergeCell ref="C90:D90"/>
    <mergeCell ref="Y90:AD90"/>
    <mergeCell ref="AH90:AM90"/>
    <mergeCell ref="AQ90:AV90"/>
    <mergeCell ref="AZ90:BE90"/>
    <mergeCell ref="BI90:BN90"/>
    <mergeCell ref="A89:B89"/>
    <mergeCell ref="C89:D89"/>
    <mergeCell ref="Y89:AD89"/>
    <mergeCell ref="AH89:AM89"/>
    <mergeCell ref="AQ89:AV89"/>
    <mergeCell ref="AZ89:BE89"/>
    <mergeCell ref="BI87:BN87"/>
    <mergeCell ref="A88:B88"/>
    <mergeCell ref="C88:D88"/>
    <mergeCell ref="Y88:AD88"/>
    <mergeCell ref="AH88:AM88"/>
    <mergeCell ref="AQ88:AV88"/>
    <mergeCell ref="AZ88:BE88"/>
    <mergeCell ref="BI88:BN88"/>
    <mergeCell ref="A87:B87"/>
    <mergeCell ref="C87:D87"/>
    <mergeCell ref="Y87:AD87"/>
    <mergeCell ref="AH87:AM87"/>
    <mergeCell ref="AQ87:AV87"/>
    <mergeCell ref="AZ87:BE87"/>
    <mergeCell ref="A86:B86"/>
    <mergeCell ref="Y86:AD86"/>
    <mergeCell ref="AH86:AM86"/>
    <mergeCell ref="AQ86:AV86"/>
    <mergeCell ref="AZ86:BE86"/>
    <mergeCell ref="BI86:BN86"/>
    <mergeCell ref="BI84:BN84"/>
    <mergeCell ref="A85:B85"/>
    <mergeCell ref="C85:D85"/>
    <mergeCell ref="Y85:AD85"/>
    <mergeCell ref="AH85:AM85"/>
    <mergeCell ref="AQ85:AV85"/>
    <mergeCell ref="AZ85:BE85"/>
    <mergeCell ref="BI85:BN85"/>
    <mergeCell ref="A84:B84"/>
    <mergeCell ref="C84:D84"/>
    <mergeCell ref="Y84:AD84"/>
    <mergeCell ref="AH84:AM84"/>
    <mergeCell ref="AQ84:AV84"/>
    <mergeCell ref="AZ84:BE84"/>
    <mergeCell ref="BI82:BN82"/>
    <mergeCell ref="A83:B83"/>
    <mergeCell ref="C83:D83"/>
    <mergeCell ref="Y83:AD83"/>
    <mergeCell ref="AH83:AM83"/>
    <mergeCell ref="AQ83:AV83"/>
    <mergeCell ref="AZ83:BE83"/>
    <mergeCell ref="BI83:BN83"/>
    <mergeCell ref="A82:B82"/>
    <mergeCell ref="C82:D82"/>
    <mergeCell ref="Y82:AD82"/>
    <mergeCell ref="AH82:AM82"/>
    <mergeCell ref="AQ82:AV82"/>
    <mergeCell ref="AZ82:BE82"/>
    <mergeCell ref="BI80:BN80"/>
    <mergeCell ref="A81:B81"/>
    <mergeCell ref="C81:D81"/>
    <mergeCell ref="Y81:AD81"/>
    <mergeCell ref="AH81:AM81"/>
    <mergeCell ref="AQ81:AV81"/>
    <mergeCell ref="AZ81:BE81"/>
    <mergeCell ref="BI81:BN81"/>
    <mergeCell ref="A80:B80"/>
    <mergeCell ref="C80:D80"/>
    <mergeCell ref="Y80:AD80"/>
    <mergeCell ref="AH80:AM80"/>
    <mergeCell ref="AQ80:AV80"/>
    <mergeCell ref="AZ80:BE80"/>
    <mergeCell ref="BI78:BN78"/>
    <mergeCell ref="A79:B79"/>
    <mergeCell ref="C79:D79"/>
    <mergeCell ref="Y79:AD79"/>
    <mergeCell ref="AH79:AM79"/>
    <mergeCell ref="AQ79:AV79"/>
    <mergeCell ref="AZ79:BE79"/>
    <mergeCell ref="BI79:BN79"/>
    <mergeCell ref="A78:B78"/>
    <mergeCell ref="C78:D78"/>
    <mergeCell ref="Y78:AD78"/>
    <mergeCell ref="AH78:AM78"/>
    <mergeCell ref="AQ78:AV78"/>
    <mergeCell ref="AZ78:BE78"/>
    <mergeCell ref="BI76:BN76"/>
    <mergeCell ref="A77:B77"/>
    <mergeCell ref="C77:D77"/>
    <mergeCell ref="Y77:AD77"/>
    <mergeCell ref="AH77:AM77"/>
    <mergeCell ref="AQ77:AV77"/>
    <mergeCell ref="AZ77:BE77"/>
    <mergeCell ref="BI77:BN77"/>
    <mergeCell ref="A76:B76"/>
    <mergeCell ref="C76:D76"/>
    <mergeCell ref="Y76:AD76"/>
    <mergeCell ref="AH76:AM76"/>
    <mergeCell ref="AQ76:AV76"/>
    <mergeCell ref="AZ76:BE76"/>
    <mergeCell ref="BI74:BN74"/>
    <mergeCell ref="A75:B75"/>
    <mergeCell ref="C75:D75"/>
    <mergeCell ref="Y75:AD75"/>
    <mergeCell ref="AH75:AM75"/>
    <mergeCell ref="AQ75:AV75"/>
    <mergeCell ref="AZ75:BE75"/>
    <mergeCell ref="BI75:BN75"/>
    <mergeCell ref="A74:B74"/>
    <mergeCell ref="C74:D74"/>
    <mergeCell ref="Y74:AD74"/>
    <mergeCell ref="AH74:AM74"/>
    <mergeCell ref="AQ74:AV74"/>
    <mergeCell ref="AZ74:BE74"/>
    <mergeCell ref="BI72:BN72"/>
    <mergeCell ref="A73:B73"/>
    <mergeCell ref="C73:D73"/>
    <mergeCell ref="Y73:AD73"/>
    <mergeCell ref="AH73:AM73"/>
    <mergeCell ref="AQ73:AV73"/>
    <mergeCell ref="AZ73:BE73"/>
    <mergeCell ref="BI73:BN73"/>
    <mergeCell ref="A72:B72"/>
    <mergeCell ref="C72:D72"/>
    <mergeCell ref="Y72:AD72"/>
    <mergeCell ref="AH72:AM72"/>
    <mergeCell ref="AQ72:AV72"/>
    <mergeCell ref="AZ72:BE72"/>
    <mergeCell ref="BI70:BN70"/>
    <mergeCell ref="A71:B71"/>
    <mergeCell ref="Y71:AD71"/>
    <mergeCell ref="AH71:AM71"/>
    <mergeCell ref="AQ71:AV71"/>
    <mergeCell ref="AZ71:BE71"/>
    <mergeCell ref="BI71:BN71"/>
    <mergeCell ref="A70:B70"/>
    <mergeCell ref="C70:D70"/>
    <mergeCell ref="Y70:AD70"/>
    <mergeCell ref="AH70:AM70"/>
    <mergeCell ref="AQ70:AV70"/>
    <mergeCell ref="AZ70:BE70"/>
    <mergeCell ref="BI68:BN68"/>
    <mergeCell ref="A69:B69"/>
    <mergeCell ref="C69:D69"/>
    <mergeCell ref="Y69:AD69"/>
    <mergeCell ref="AH69:AM69"/>
    <mergeCell ref="AQ69:AV69"/>
    <mergeCell ref="AZ69:BE69"/>
    <mergeCell ref="BI69:BN69"/>
    <mergeCell ref="A68:B68"/>
    <mergeCell ref="C68:D68"/>
    <mergeCell ref="Y68:AD68"/>
    <mergeCell ref="AH68:AM68"/>
    <mergeCell ref="AQ68:AV68"/>
    <mergeCell ref="AZ68:BE68"/>
    <mergeCell ref="A64:V67"/>
    <mergeCell ref="W64:AN64"/>
    <mergeCell ref="AO64:AW67"/>
    <mergeCell ref="AX64:BF67"/>
    <mergeCell ref="BG64:BO67"/>
    <mergeCell ref="W65:AE67"/>
    <mergeCell ref="AF65:AN67"/>
    <mergeCell ref="BI52:BN52"/>
    <mergeCell ref="A53:B53"/>
    <mergeCell ref="C53:D53"/>
    <mergeCell ref="Y53:AD53"/>
    <mergeCell ref="AH53:AM53"/>
    <mergeCell ref="AQ53:AV53"/>
    <mergeCell ref="AZ53:BE53"/>
    <mergeCell ref="BI53:BN53"/>
    <mergeCell ref="A52:B52"/>
    <mergeCell ref="C52:D52"/>
    <mergeCell ref="Y52:AD52"/>
    <mergeCell ref="AH52:AM52"/>
    <mergeCell ref="AQ52:AV52"/>
    <mergeCell ref="AZ52:BE52"/>
    <mergeCell ref="BI50:BN50"/>
    <mergeCell ref="A51:B51"/>
    <mergeCell ref="C51:D51"/>
    <mergeCell ref="Y51:AD51"/>
    <mergeCell ref="AH51:AM51"/>
    <mergeCell ref="AQ51:AV51"/>
    <mergeCell ref="AZ51:BE51"/>
    <mergeCell ref="BI51:BN51"/>
    <mergeCell ref="A50:B50"/>
    <mergeCell ref="C50:D50"/>
    <mergeCell ref="Y50:AD50"/>
    <mergeCell ref="AH50:AM50"/>
    <mergeCell ref="AQ50:AV50"/>
    <mergeCell ref="AZ50:BE50"/>
    <mergeCell ref="BI48:BN48"/>
    <mergeCell ref="A49:B49"/>
    <mergeCell ref="C49:D49"/>
    <mergeCell ref="Y49:AD49"/>
    <mergeCell ref="AH49:AM49"/>
    <mergeCell ref="AQ49:AV49"/>
    <mergeCell ref="AZ49:BE49"/>
    <mergeCell ref="BI49:BN49"/>
    <mergeCell ref="A48:B48"/>
    <mergeCell ref="C48:D48"/>
    <mergeCell ref="Y48:AD48"/>
    <mergeCell ref="AH48:AM48"/>
    <mergeCell ref="AQ48:AV48"/>
    <mergeCell ref="AZ48:BE48"/>
    <mergeCell ref="BI46:BN46"/>
    <mergeCell ref="A47:B47"/>
    <mergeCell ref="C47:D47"/>
    <mergeCell ref="Y47:AD47"/>
    <mergeCell ref="AH47:AM47"/>
    <mergeCell ref="AQ47:AV47"/>
    <mergeCell ref="AZ47:BE47"/>
    <mergeCell ref="BI47:BN47"/>
    <mergeCell ref="A46:B46"/>
    <mergeCell ref="C46:D46"/>
    <mergeCell ref="Y46:AD46"/>
    <mergeCell ref="AH46:AM46"/>
    <mergeCell ref="AQ46:AV46"/>
    <mergeCell ref="AZ46:BE46"/>
    <mergeCell ref="BI44:BN44"/>
    <mergeCell ref="A45:B45"/>
    <mergeCell ref="C45:D45"/>
    <mergeCell ref="Y45:AD45"/>
    <mergeCell ref="AH45:AM45"/>
    <mergeCell ref="AQ45:AV45"/>
    <mergeCell ref="AZ45:BE45"/>
    <mergeCell ref="BI45:BN45"/>
    <mergeCell ref="A44:B44"/>
    <mergeCell ref="C44:D44"/>
    <mergeCell ref="Y44:AD44"/>
    <mergeCell ref="AH44:AM44"/>
    <mergeCell ref="AQ44:AV44"/>
    <mergeCell ref="AZ44:BE44"/>
    <mergeCell ref="BI42:BN42"/>
    <mergeCell ref="A43:B43"/>
    <mergeCell ref="C43:D43"/>
    <mergeCell ref="Y43:AD43"/>
    <mergeCell ref="AH43:AM43"/>
    <mergeCell ref="AQ43:AV43"/>
    <mergeCell ref="AZ43:BE43"/>
    <mergeCell ref="BI43:BN43"/>
    <mergeCell ref="A42:B42"/>
    <mergeCell ref="C42:D42"/>
    <mergeCell ref="Y42:AD42"/>
    <mergeCell ref="AH42:AM42"/>
    <mergeCell ref="AQ42:AV42"/>
    <mergeCell ref="AZ42:BE42"/>
    <mergeCell ref="BI40:BN40"/>
    <mergeCell ref="A41:B41"/>
    <mergeCell ref="C41:D41"/>
    <mergeCell ref="Y41:AD41"/>
    <mergeCell ref="AH41:AM41"/>
    <mergeCell ref="AQ41:AV41"/>
    <mergeCell ref="AZ41:BE41"/>
    <mergeCell ref="BI41:BN41"/>
    <mergeCell ref="A40:B40"/>
    <mergeCell ref="C40:D40"/>
    <mergeCell ref="Y40:AD40"/>
    <mergeCell ref="AH40:AM40"/>
    <mergeCell ref="AQ40:AV40"/>
    <mergeCell ref="AZ40:BE40"/>
    <mergeCell ref="BI38:BN38"/>
    <mergeCell ref="A39:B39"/>
    <mergeCell ref="C39:D39"/>
    <mergeCell ref="Y39:AD39"/>
    <mergeCell ref="AH39:AM39"/>
    <mergeCell ref="AQ39:AV39"/>
    <mergeCell ref="AZ39:BE39"/>
    <mergeCell ref="BI39:BN39"/>
    <mergeCell ref="A38:B38"/>
    <mergeCell ref="C38:D38"/>
    <mergeCell ref="Y38:AD38"/>
    <mergeCell ref="AH38:AM38"/>
    <mergeCell ref="AQ38:AV38"/>
    <mergeCell ref="AZ38:BE38"/>
    <mergeCell ref="BI36:BN36"/>
    <mergeCell ref="A37:B37"/>
    <mergeCell ref="C37:D37"/>
    <mergeCell ref="Y37:AD37"/>
    <mergeCell ref="AH37:AM37"/>
    <mergeCell ref="AQ37:AV37"/>
    <mergeCell ref="AZ37:BE37"/>
    <mergeCell ref="BI37:BN37"/>
    <mergeCell ref="A36:B36"/>
    <mergeCell ref="C36:D36"/>
    <mergeCell ref="Y36:AD36"/>
    <mergeCell ref="AH36:AM36"/>
    <mergeCell ref="AQ36:AV36"/>
    <mergeCell ref="AZ36:BE36"/>
    <mergeCell ref="BI34:BN34"/>
    <mergeCell ref="A35:B35"/>
    <mergeCell ref="C35:D35"/>
    <mergeCell ref="Y35:AD35"/>
    <mergeCell ref="AH35:AM35"/>
    <mergeCell ref="AQ35:AV35"/>
    <mergeCell ref="AZ35:BE35"/>
    <mergeCell ref="BI35:BN35"/>
    <mergeCell ref="A34:B34"/>
    <mergeCell ref="C34:D34"/>
    <mergeCell ref="Y34:AD34"/>
    <mergeCell ref="AH34:AM34"/>
    <mergeCell ref="AQ34:AV34"/>
    <mergeCell ref="AZ34:BE34"/>
    <mergeCell ref="BI32:BN32"/>
    <mergeCell ref="A33:B33"/>
    <mergeCell ref="C33:D33"/>
    <mergeCell ref="Y33:AD33"/>
    <mergeCell ref="AH33:AM33"/>
    <mergeCell ref="AQ33:AV33"/>
    <mergeCell ref="AZ33:BE33"/>
    <mergeCell ref="BI33:BN33"/>
    <mergeCell ref="A32:B32"/>
    <mergeCell ref="C32:D32"/>
    <mergeCell ref="Y32:AD32"/>
    <mergeCell ref="AH32:AM32"/>
    <mergeCell ref="AQ32:AV32"/>
    <mergeCell ref="AZ32:BE32"/>
    <mergeCell ref="BI30:BN30"/>
    <mergeCell ref="A31:B31"/>
    <mergeCell ref="C31:D31"/>
    <mergeCell ref="Y31:AD31"/>
    <mergeCell ref="AH31:AM31"/>
    <mergeCell ref="AQ31:AV31"/>
    <mergeCell ref="AZ31:BE31"/>
    <mergeCell ref="BI31:BN31"/>
    <mergeCell ref="A30:B30"/>
    <mergeCell ref="C30:D30"/>
    <mergeCell ref="Y30:AD30"/>
    <mergeCell ref="AH30:AM30"/>
    <mergeCell ref="AQ30:AV30"/>
    <mergeCell ref="AZ30:BE30"/>
    <mergeCell ref="BI28:BN28"/>
    <mergeCell ref="A29:B29"/>
    <mergeCell ref="C29:D29"/>
    <mergeCell ref="Y29:AD29"/>
    <mergeCell ref="AH29:AM29"/>
    <mergeCell ref="AQ29:AV29"/>
    <mergeCell ref="AZ29:BE29"/>
    <mergeCell ref="BI29:BN29"/>
    <mergeCell ref="A28:B28"/>
    <mergeCell ref="C28:D28"/>
    <mergeCell ref="Y28:AD28"/>
    <mergeCell ref="AH28:AM28"/>
    <mergeCell ref="AQ28:AV28"/>
    <mergeCell ref="AZ28:BE28"/>
    <mergeCell ref="BI26:BN26"/>
    <mergeCell ref="A27:B27"/>
    <mergeCell ref="C27:D27"/>
    <mergeCell ref="Y27:AD27"/>
    <mergeCell ref="AH27:AM27"/>
    <mergeCell ref="AQ27:AV27"/>
    <mergeCell ref="AZ27:BE27"/>
    <mergeCell ref="BI27:BN27"/>
    <mergeCell ref="A26:B26"/>
    <mergeCell ref="C26:D26"/>
    <mergeCell ref="Y26:AD26"/>
    <mergeCell ref="AH26:AM26"/>
    <mergeCell ref="AQ26:AV26"/>
    <mergeCell ref="AZ26:BE26"/>
    <mergeCell ref="BI24:BN24"/>
    <mergeCell ref="A25:B25"/>
    <mergeCell ref="C25:D25"/>
    <mergeCell ref="Y25:AD25"/>
    <mergeCell ref="AH25:AM25"/>
    <mergeCell ref="AQ25:AV25"/>
    <mergeCell ref="AZ25:BE25"/>
    <mergeCell ref="BI25:BN25"/>
    <mergeCell ref="A24:B24"/>
    <mergeCell ref="C24:D24"/>
    <mergeCell ref="Y24:AD24"/>
    <mergeCell ref="AH24:AM24"/>
    <mergeCell ref="AQ24:AV24"/>
    <mergeCell ref="AZ24:BE24"/>
    <mergeCell ref="BI22:BN22"/>
    <mergeCell ref="A23:B23"/>
    <mergeCell ref="C23:D23"/>
    <mergeCell ref="Y23:AD23"/>
    <mergeCell ref="AH23:AM23"/>
    <mergeCell ref="AQ23:AV23"/>
    <mergeCell ref="AZ23:BE23"/>
    <mergeCell ref="BI23:BN23"/>
    <mergeCell ref="A22:B22"/>
    <mergeCell ref="C22:D22"/>
    <mergeCell ref="Y22:AD22"/>
    <mergeCell ref="AH22:AM22"/>
    <mergeCell ref="AQ22:AV22"/>
    <mergeCell ref="AZ22:BE22"/>
    <mergeCell ref="BI20:BN20"/>
    <mergeCell ref="A21:B21"/>
    <mergeCell ref="C21:D21"/>
    <mergeCell ref="Y21:AD21"/>
    <mergeCell ref="AH21:AM21"/>
    <mergeCell ref="AQ21:AV21"/>
    <mergeCell ref="AZ21:BE21"/>
    <mergeCell ref="BI21:BN21"/>
    <mergeCell ref="A20:B20"/>
    <mergeCell ref="C20:D20"/>
    <mergeCell ref="Y20:AD20"/>
    <mergeCell ref="AH20:AM20"/>
    <mergeCell ref="AQ20:AV20"/>
    <mergeCell ref="AZ20:BE20"/>
    <mergeCell ref="BI18:BN18"/>
    <mergeCell ref="A19:B19"/>
    <mergeCell ref="C19:D19"/>
    <mergeCell ref="Y19:AD19"/>
    <mergeCell ref="AH19:AM19"/>
    <mergeCell ref="AQ19:AV19"/>
    <mergeCell ref="AZ19:BE19"/>
    <mergeCell ref="BI19:BN19"/>
    <mergeCell ref="A18:B18"/>
    <mergeCell ref="C18:D18"/>
    <mergeCell ref="Y18:AD18"/>
    <mergeCell ref="AH18:AM18"/>
    <mergeCell ref="AQ18:AV18"/>
    <mergeCell ref="AZ18:BE18"/>
    <mergeCell ref="BI16:BN16"/>
    <mergeCell ref="A17:B17"/>
    <mergeCell ref="C17:D17"/>
    <mergeCell ref="Y17:AD17"/>
    <mergeCell ref="AH17:AM17"/>
    <mergeCell ref="AQ17:AV17"/>
    <mergeCell ref="AZ17:BE17"/>
    <mergeCell ref="BI17:BN17"/>
    <mergeCell ref="A16:B16"/>
    <mergeCell ref="C16:D16"/>
    <mergeCell ref="Y16:AD16"/>
    <mergeCell ref="AH16:AM16"/>
    <mergeCell ref="AQ16:AV16"/>
    <mergeCell ref="AZ16:BE16"/>
    <mergeCell ref="BI14:BN14"/>
    <mergeCell ref="A15:B15"/>
    <mergeCell ref="C15:D15"/>
    <mergeCell ref="Y15:AD15"/>
    <mergeCell ref="AH15:AM15"/>
    <mergeCell ref="AQ15:AV15"/>
    <mergeCell ref="AZ15:BE15"/>
    <mergeCell ref="BI15:BN15"/>
    <mergeCell ref="A14:B14"/>
    <mergeCell ref="C14:D14"/>
    <mergeCell ref="Y14:AD14"/>
    <mergeCell ref="AH14:AM14"/>
    <mergeCell ref="AQ14:AV14"/>
    <mergeCell ref="AZ14:BE14"/>
    <mergeCell ref="BI12:BN12"/>
    <mergeCell ref="A13:B13"/>
    <mergeCell ref="C13:D13"/>
    <mergeCell ref="Y13:AD13"/>
    <mergeCell ref="AH13:AM13"/>
    <mergeCell ref="AQ13:AV13"/>
    <mergeCell ref="AZ13:BE13"/>
    <mergeCell ref="BI13:BN13"/>
    <mergeCell ref="A12:B12"/>
    <mergeCell ref="C12:D12"/>
    <mergeCell ref="Y12:AD12"/>
    <mergeCell ref="AH12:AM12"/>
    <mergeCell ref="AQ12:AV12"/>
    <mergeCell ref="AZ12:BE12"/>
    <mergeCell ref="A2:BO2"/>
    <mergeCell ref="A4:BO4"/>
    <mergeCell ref="A8:V11"/>
    <mergeCell ref="W8:AN8"/>
    <mergeCell ref="AO8:AW11"/>
    <mergeCell ref="AX8:BF11"/>
    <mergeCell ref="BG8:BO11"/>
    <mergeCell ref="W9:AE11"/>
    <mergeCell ref="AF9:AN11"/>
  </mergeCells>
  <phoneticPr fontId="4"/>
  <pageMargins left="0.59055118110236227" right="0" top="0.59055118110236227" bottom="0.19685039370078741" header="0.19685039370078741" footer="0.19685039370078741"/>
  <pageSetup paperSize="9" pageOrder="overThenDown" orientation="portrait" horizontalDpi="300" verticalDpi="300" r:id="rId1"/>
  <headerFooter alignWithMargins="0"/>
  <rowBreaks count="1" manualBreakCount="1">
    <brk id="6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6"/>
  <sheetViews>
    <sheetView zoomScaleNormal="120" workbookViewId="0">
      <selection activeCell="H34" sqref="H34"/>
    </sheetView>
  </sheetViews>
  <sheetFormatPr defaultColWidth="1.25" defaultRowHeight="12" x14ac:dyDescent="0.15"/>
  <cols>
    <col min="1" max="4" width="1.25" style="223" customWidth="1"/>
    <col min="5" max="22" width="1.25" style="223"/>
    <col min="23" max="23" width="1.125" style="223" customWidth="1"/>
    <col min="24" max="24" width="1.25" style="223"/>
    <col min="25" max="25" width="1.375" style="223" customWidth="1"/>
    <col min="26" max="29" width="1.25" style="223"/>
    <col min="30" max="30" width="1.375" style="223" customWidth="1"/>
    <col min="31" max="32" width="1.125" style="223" customWidth="1"/>
    <col min="33" max="33" width="1.25" style="223"/>
    <col min="34" max="34" width="1.375" style="223" customWidth="1"/>
    <col min="35" max="38" width="1.25" style="223"/>
    <col min="39" max="39" width="1.375" style="223" customWidth="1"/>
    <col min="40" max="41" width="1.125" style="223" customWidth="1"/>
    <col min="42" max="42" width="1.25" style="223"/>
    <col min="43" max="43" width="1.375" style="223" customWidth="1"/>
    <col min="44" max="47" width="1.25" style="223"/>
    <col min="48" max="48" width="1.375" style="223" customWidth="1"/>
    <col min="49" max="50" width="1.125" style="223" customWidth="1"/>
    <col min="51" max="51" width="1.25" style="223"/>
    <col min="52" max="52" width="1.375" style="223" customWidth="1"/>
    <col min="53" max="56" width="1.25" style="223"/>
    <col min="57" max="57" width="1.375" style="223" customWidth="1"/>
    <col min="58" max="59" width="1.125" style="223" customWidth="1"/>
    <col min="60" max="60" width="1.25" style="223"/>
    <col min="61" max="61" width="1.375" style="223" customWidth="1"/>
    <col min="62" max="65" width="1.25" style="223"/>
    <col min="66" max="66" width="1.375" style="223" customWidth="1"/>
    <col min="67" max="67" width="1.125" style="223" customWidth="1"/>
    <col min="68" max="16384" width="1.25" style="223"/>
  </cols>
  <sheetData>
    <row r="1" spans="1:67" ht="12" customHeight="1" x14ac:dyDescent="0.15">
      <c r="BO1" s="229" t="s">
        <v>829</v>
      </c>
    </row>
    <row r="2" spans="1:67" ht="27" customHeight="1" x14ac:dyDescent="0.15">
      <c r="A2" s="477" t="s">
        <v>828</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row>
    <row r="3" spans="1:67" ht="6.75" customHeight="1" x14ac:dyDescent="0.2">
      <c r="A3" s="323"/>
      <c r="B3" s="323"/>
      <c r="C3" s="323"/>
      <c r="D3" s="323"/>
      <c r="E3" s="323"/>
      <c r="F3" s="323"/>
      <c r="G3" s="323"/>
      <c r="H3" s="323"/>
      <c r="I3" s="323"/>
      <c r="J3" s="323"/>
      <c r="K3" s="323"/>
      <c r="L3" s="323"/>
      <c r="M3" s="323"/>
      <c r="N3" s="323"/>
      <c r="O3" s="323"/>
      <c r="P3" s="323"/>
      <c r="Q3" s="323"/>
      <c r="R3" s="323"/>
      <c r="S3" s="323"/>
      <c r="T3" s="323"/>
      <c r="U3" s="323"/>
      <c r="V3" s="323"/>
      <c r="W3" s="323"/>
      <c r="X3" s="323"/>
      <c r="Y3" s="324"/>
      <c r="Z3" s="324"/>
      <c r="AA3" s="324"/>
      <c r="AB3" s="324"/>
      <c r="AC3" s="324"/>
      <c r="AD3" s="324"/>
      <c r="AE3" s="324"/>
      <c r="AF3" s="324"/>
      <c r="AG3" s="324"/>
      <c r="AH3" s="324"/>
      <c r="AI3" s="324"/>
      <c r="AJ3" s="324"/>
      <c r="AK3" s="323"/>
      <c r="AL3" s="323"/>
      <c r="AM3" s="323"/>
      <c r="AN3" s="323"/>
      <c r="AO3" s="323"/>
      <c r="AP3" s="323"/>
      <c r="AQ3" s="323"/>
      <c r="AR3" s="323"/>
      <c r="AS3" s="323"/>
      <c r="AT3" s="323"/>
      <c r="AU3" s="323"/>
      <c r="AV3" s="323"/>
      <c r="AW3" s="323"/>
    </row>
    <row r="4" spans="1:67" ht="13.5" customHeight="1" x14ac:dyDescent="0.15">
      <c r="A4" s="671" t="s">
        <v>825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row>
    <row r="5" spans="1:67" ht="15" customHeight="1" x14ac:dyDescent="0.15">
      <c r="A5" s="454" t="s">
        <v>533</v>
      </c>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row>
    <row r="6" spans="1:67" ht="12.75" customHeight="1" x14ac:dyDescent="0.2">
      <c r="A6" s="454"/>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row>
    <row r="7" spans="1:67" ht="14.25" customHeight="1" thickBot="1" x14ac:dyDescent="0.2">
      <c r="BF7" s="452"/>
      <c r="BO7" s="452" t="s">
        <v>410</v>
      </c>
    </row>
    <row r="8" spans="1:67" ht="13.5" customHeight="1" x14ac:dyDescent="0.15">
      <c r="A8" s="672" t="s">
        <v>633</v>
      </c>
      <c r="B8" s="673"/>
      <c r="C8" s="673"/>
      <c r="D8" s="673"/>
      <c r="E8" s="673"/>
      <c r="F8" s="673"/>
      <c r="G8" s="673"/>
      <c r="H8" s="673"/>
      <c r="I8" s="673"/>
      <c r="J8" s="673"/>
      <c r="K8" s="673"/>
      <c r="L8" s="673"/>
      <c r="M8" s="673"/>
      <c r="N8" s="673"/>
      <c r="O8" s="673"/>
      <c r="P8" s="673"/>
      <c r="Q8" s="673"/>
      <c r="R8" s="673"/>
      <c r="S8" s="673"/>
      <c r="T8" s="673"/>
      <c r="U8" s="673"/>
      <c r="V8" s="674"/>
      <c r="W8" s="681" t="s">
        <v>823</v>
      </c>
      <c r="X8" s="682"/>
      <c r="Y8" s="682"/>
      <c r="Z8" s="682"/>
      <c r="AA8" s="682"/>
      <c r="AB8" s="682"/>
      <c r="AC8" s="682"/>
      <c r="AD8" s="682"/>
      <c r="AE8" s="683"/>
      <c r="AF8" s="681" t="s">
        <v>823</v>
      </c>
      <c r="AG8" s="682"/>
      <c r="AH8" s="682"/>
      <c r="AI8" s="682"/>
      <c r="AJ8" s="682"/>
      <c r="AK8" s="682"/>
      <c r="AL8" s="682"/>
      <c r="AM8" s="682"/>
      <c r="AN8" s="683"/>
      <c r="AO8" s="681" t="s">
        <v>822</v>
      </c>
      <c r="AP8" s="682"/>
      <c r="AQ8" s="682"/>
      <c r="AR8" s="682"/>
      <c r="AS8" s="682"/>
      <c r="AT8" s="682"/>
      <c r="AU8" s="682"/>
      <c r="AV8" s="682"/>
      <c r="AW8" s="683"/>
      <c r="AX8" s="681" t="s">
        <v>821</v>
      </c>
      <c r="AY8" s="682"/>
      <c r="AZ8" s="682"/>
      <c r="BA8" s="682"/>
      <c r="BB8" s="682"/>
      <c r="BC8" s="682"/>
      <c r="BD8" s="682"/>
      <c r="BE8" s="682"/>
      <c r="BF8" s="683"/>
      <c r="BG8" s="681" t="s">
        <v>820</v>
      </c>
      <c r="BH8" s="682"/>
      <c r="BI8" s="682"/>
      <c r="BJ8" s="682"/>
      <c r="BK8" s="682"/>
      <c r="BL8" s="682"/>
      <c r="BM8" s="682"/>
      <c r="BN8" s="682"/>
      <c r="BO8" s="693"/>
    </row>
    <row r="9" spans="1:67" ht="13.5" customHeight="1" x14ac:dyDescent="0.15">
      <c r="A9" s="675"/>
      <c r="B9" s="676"/>
      <c r="C9" s="676"/>
      <c r="D9" s="676"/>
      <c r="E9" s="676"/>
      <c r="F9" s="676"/>
      <c r="G9" s="676"/>
      <c r="H9" s="676"/>
      <c r="I9" s="676"/>
      <c r="J9" s="676"/>
      <c r="K9" s="676"/>
      <c r="L9" s="676"/>
      <c r="M9" s="676"/>
      <c r="N9" s="676"/>
      <c r="O9" s="676"/>
      <c r="P9" s="676"/>
      <c r="Q9" s="676"/>
      <c r="R9" s="676"/>
      <c r="S9" s="676"/>
      <c r="T9" s="676"/>
      <c r="U9" s="676"/>
      <c r="V9" s="677"/>
      <c r="W9" s="697" t="s">
        <v>819</v>
      </c>
      <c r="X9" s="698"/>
      <c r="Y9" s="698"/>
      <c r="Z9" s="698"/>
      <c r="AA9" s="698"/>
      <c r="AB9" s="698"/>
      <c r="AC9" s="698"/>
      <c r="AD9" s="698"/>
      <c r="AE9" s="699"/>
      <c r="AF9" s="697" t="s">
        <v>818</v>
      </c>
      <c r="AG9" s="698"/>
      <c r="AH9" s="698"/>
      <c r="AI9" s="698"/>
      <c r="AJ9" s="698"/>
      <c r="AK9" s="698"/>
      <c r="AL9" s="698"/>
      <c r="AM9" s="698"/>
      <c r="AN9" s="699"/>
      <c r="AO9" s="684"/>
      <c r="AP9" s="685"/>
      <c r="AQ9" s="685"/>
      <c r="AR9" s="685"/>
      <c r="AS9" s="685"/>
      <c r="AT9" s="685"/>
      <c r="AU9" s="685"/>
      <c r="AV9" s="685"/>
      <c r="AW9" s="686"/>
      <c r="AX9" s="684"/>
      <c r="AY9" s="685"/>
      <c r="AZ9" s="685"/>
      <c r="BA9" s="685"/>
      <c r="BB9" s="685"/>
      <c r="BC9" s="685"/>
      <c r="BD9" s="685"/>
      <c r="BE9" s="685"/>
      <c r="BF9" s="686"/>
      <c r="BG9" s="684"/>
      <c r="BH9" s="685"/>
      <c r="BI9" s="685"/>
      <c r="BJ9" s="685"/>
      <c r="BK9" s="685"/>
      <c r="BL9" s="685"/>
      <c r="BM9" s="685"/>
      <c r="BN9" s="685"/>
      <c r="BO9" s="694"/>
    </row>
    <row r="10" spans="1:67" ht="13.5" customHeight="1" x14ac:dyDescent="0.15">
      <c r="A10" s="675"/>
      <c r="B10" s="676"/>
      <c r="C10" s="676"/>
      <c r="D10" s="676"/>
      <c r="E10" s="676"/>
      <c r="F10" s="676"/>
      <c r="G10" s="676"/>
      <c r="H10" s="676"/>
      <c r="I10" s="676"/>
      <c r="J10" s="676"/>
      <c r="K10" s="676"/>
      <c r="L10" s="676"/>
      <c r="M10" s="676"/>
      <c r="N10" s="676"/>
      <c r="O10" s="676"/>
      <c r="P10" s="676"/>
      <c r="Q10" s="676"/>
      <c r="R10" s="676"/>
      <c r="S10" s="676"/>
      <c r="T10" s="676"/>
      <c r="U10" s="676"/>
      <c r="V10" s="677"/>
      <c r="W10" s="700"/>
      <c r="X10" s="701"/>
      <c r="Y10" s="701"/>
      <c r="Z10" s="701"/>
      <c r="AA10" s="701"/>
      <c r="AB10" s="701"/>
      <c r="AC10" s="701"/>
      <c r="AD10" s="701"/>
      <c r="AE10" s="702"/>
      <c r="AF10" s="700"/>
      <c r="AG10" s="701"/>
      <c r="AH10" s="701"/>
      <c r="AI10" s="701"/>
      <c r="AJ10" s="701"/>
      <c r="AK10" s="701"/>
      <c r="AL10" s="701"/>
      <c r="AM10" s="701"/>
      <c r="AN10" s="702"/>
      <c r="AO10" s="687"/>
      <c r="AP10" s="688"/>
      <c r="AQ10" s="688"/>
      <c r="AR10" s="688"/>
      <c r="AS10" s="688"/>
      <c r="AT10" s="688"/>
      <c r="AU10" s="688"/>
      <c r="AV10" s="688"/>
      <c r="AW10" s="689"/>
      <c r="AX10" s="687"/>
      <c r="AY10" s="688"/>
      <c r="AZ10" s="688"/>
      <c r="BA10" s="688"/>
      <c r="BB10" s="688"/>
      <c r="BC10" s="688"/>
      <c r="BD10" s="688"/>
      <c r="BE10" s="688"/>
      <c r="BF10" s="689"/>
      <c r="BG10" s="687"/>
      <c r="BH10" s="688"/>
      <c r="BI10" s="688"/>
      <c r="BJ10" s="688"/>
      <c r="BK10" s="688"/>
      <c r="BL10" s="688"/>
      <c r="BM10" s="688"/>
      <c r="BN10" s="688"/>
      <c r="BO10" s="695"/>
    </row>
    <row r="11" spans="1:67" ht="13.5" customHeight="1" x14ac:dyDescent="0.15">
      <c r="A11" s="678"/>
      <c r="B11" s="679"/>
      <c r="C11" s="679"/>
      <c r="D11" s="679"/>
      <c r="E11" s="679"/>
      <c r="F11" s="679"/>
      <c r="G11" s="679"/>
      <c r="H11" s="679"/>
      <c r="I11" s="679"/>
      <c r="J11" s="679"/>
      <c r="K11" s="679"/>
      <c r="L11" s="679"/>
      <c r="M11" s="679"/>
      <c r="N11" s="679"/>
      <c r="O11" s="679"/>
      <c r="P11" s="679"/>
      <c r="Q11" s="679"/>
      <c r="R11" s="679"/>
      <c r="S11" s="679"/>
      <c r="T11" s="679"/>
      <c r="U11" s="679"/>
      <c r="V11" s="680"/>
      <c r="W11" s="703"/>
      <c r="X11" s="704"/>
      <c r="Y11" s="704"/>
      <c r="Z11" s="704"/>
      <c r="AA11" s="704"/>
      <c r="AB11" s="704"/>
      <c r="AC11" s="704"/>
      <c r="AD11" s="704"/>
      <c r="AE11" s="705"/>
      <c r="AF11" s="703"/>
      <c r="AG11" s="704"/>
      <c r="AH11" s="704"/>
      <c r="AI11" s="704"/>
      <c r="AJ11" s="704"/>
      <c r="AK11" s="704"/>
      <c r="AL11" s="704"/>
      <c r="AM11" s="704"/>
      <c r="AN11" s="705"/>
      <c r="AO11" s="690"/>
      <c r="AP11" s="691"/>
      <c r="AQ11" s="691"/>
      <c r="AR11" s="691"/>
      <c r="AS11" s="691"/>
      <c r="AT11" s="691"/>
      <c r="AU11" s="691"/>
      <c r="AV11" s="691"/>
      <c r="AW11" s="692"/>
      <c r="AX11" s="690"/>
      <c r="AY11" s="691"/>
      <c r="AZ11" s="691"/>
      <c r="BA11" s="691"/>
      <c r="BB11" s="691"/>
      <c r="BC11" s="691"/>
      <c r="BD11" s="691"/>
      <c r="BE11" s="691"/>
      <c r="BF11" s="692"/>
      <c r="BG11" s="690"/>
      <c r="BH11" s="691"/>
      <c r="BI11" s="691"/>
      <c r="BJ11" s="691"/>
      <c r="BK11" s="691"/>
      <c r="BL11" s="691"/>
      <c r="BM11" s="691"/>
      <c r="BN11" s="691"/>
      <c r="BO11" s="696"/>
    </row>
    <row r="12" spans="1:67" ht="13.5" customHeight="1" x14ac:dyDescent="0.15">
      <c r="A12" s="707" t="s">
        <v>538</v>
      </c>
      <c r="B12" s="708"/>
      <c r="C12" s="709" t="s">
        <v>538</v>
      </c>
      <c r="D12" s="708"/>
      <c r="E12" s="437" t="s">
        <v>644</v>
      </c>
      <c r="F12" s="437"/>
      <c r="G12" s="437"/>
      <c r="H12" s="437"/>
      <c r="I12" s="437"/>
      <c r="J12" s="437"/>
      <c r="K12" s="437"/>
      <c r="L12" s="437"/>
      <c r="M12" s="437"/>
      <c r="N12" s="437"/>
      <c r="O12" s="437"/>
      <c r="P12" s="437"/>
      <c r="Q12" s="437"/>
      <c r="R12" s="437"/>
      <c r="S12" s="437"/>
      <c r="T12" s="437"/>
      <c r="U12" s="437"/>
      <c r="V12" s="436"/>
      <c r="W12" s="434" t="s">
        <v>540</v>
      </c>
      <c r="X12" s="433" t="s">
        <v>409</v>
      </c>
      <c r="Y12" s="481">
        <v>0</v>
      </c>
      <c r="Z12" s="706" t="s">
        <v>409</v>
      </c>
      <c r="AA12" s="706" t="s">
        <v>409</v>
      </c>
      <c r="AB12" s="706" t="s">
        <v>409</v>
      </c>
      <c r="AC12" s="706" t="s">
        <v>409</v>
      </c>
      <c r="AD12" s="706" t="s">
        <v>409</v>
      </c>
      <c r="AE12" s="435" t="s">
        <v>541</v>
      </c>
      <c r="AF12" s="434" t="s">
        <v>540</v>
      </c>
      <c r="AG12" s="433" t="s">
        <v>409</v>
      </c>
      <c r="AH12" s="481">
        <v>71024790</v>
      </c>
      <c r="AI12" s="706" t="s">
        <v>409</v>
      </c>
      <c r="AJ12" s="706" t="s">
        <v>409</v>
      </c>
      <c r="AK12" s="706" t="s">
        <v>409</v>
      </c>
      <c r="AL12" s="706" t="s">
        <v>409</v>
      </c>
      <c r="AM12" s="706" t="s">
        <v>409</v>
      </c>
      <c r="AN12" s="435" t="s">
        <v>541</v>
      </c>
      <c r="AO12" s="434" t="s">
        <v>540</v>
      </c>
      <c r="AP12" s="433" t="s">
        <v>409</v>
      </c>
      <c r="AQ12" s="481">
        <v>71024790</v>
      </c>
      <c r="AR12" s="706" t="s">
        <v>409</v>
      </c>
      <c r="AS12" s="706" t="s">
        <v>409</v>
      </c>
      <c r="AT12" s="706" t="s">
        <v>409</v>
      </c>
      <c r="AU12" s="706" t="s">
        <v>409</v>
      </c>
      <c r="AV12" s="706" t="s">
        <v>409</v>
      </c>
      <c r="AW12" s="435" t="s">
        <v>541</v>
      </c>
      <c r="AX12" s="434" t="s">
        <v>540</v>
      </c>
      <c r="AY12" s="433" t="s">
        <v>409</v>
      </c>
      <c r="AZ12" s="481">
        <v>0</v>
      </c>
      <c r="BA12" s="706" t="s">
        <v>409</v>
      </c>
      <c r="BB12" s="706" t="s">
        <v>409</v>
      </c>
      <c r="BC12" s="706" t="s">
        <v>409</v>
      </c>
      <c r="BD12" s="706" t="s">
        <v>409</v>
      </c>
      <c r="BE12" s="706" t="s">
        <v>409</v>
      </c>
      <c r="BF12" s="435" t="s">
        <v>541</v>
      </c>
      <c r="BG12" s="434" t="s">
        <v>540</v>
      </c>
      <c r="BH12" s="433" t="s">
        <v>409</v>
      </c>
      <c r="BI12" s="481">
        <v>71024790</v>
      </c>
      <c r="BJ12" s="706" t="s">
        <v>409</v>
      </c>
      <c r="BK12" s="706" t="s">
        <v>409</v>
      </c>
      <c r="BL12" s="706" t="s">
        <v>409</v>
      </c>
      <c r="BM12" s="706" t="s">
        <v>409</v>
      </c>
      <c r="BN12" s="706" t="s">
        <v>409</v>
      </c>
      <c r="BO12" s="432" t="s">
        <v>541</v>
      </c>
    </row>
    <row r="13" spans="1:67" ht="13.5" customHeight="1" x14ac:dyDescent="0.15">
      <c r="A13" s="707" t="s">
        <v>538</v>
      </c>
      <c r="B13" s="708"/>
      <c r="C13" s="709" t="s">
        <v>538</v>
      </c>
      <c r="D13" s="708"/>
      <c r="E13" s="437" t="s">
        <v>701</v>
      </c>
      <c r="F13" s="437"/>
      <c r="G13" s="437"/>
      <c r="H13" s="437"/>
      <c r="I13" s="437"/>
      <c r="J13" s="437"/>
      <c r="K13" s="437"/>
      <c r="L13" s="437"/>
      <c r="M13" s="437"/>
      <c r="N13" s="437"/>
      <c r="O13" s="437"/>
      <c r="P13" s="437"/>
      <c r="Q13" s="437"/>
      <c r="R13" s="437"/>
      <c r="S13" s="437"/>
      <c r="T13" s="437"/>
      <c r="U13" s="437"/>
      <c r="V13" s="436"/>
      <c r="W13" s="434" t="s">
        <v>409</v>
      </c>
      <c r="X13" s="433" t="s">
        <v>409</v>
      </c>
      <c r="Y13" s="481">
        <v>0</v>
      </c>
      <c r="Z13" s="706" t="s">
        <v>409</v>
      </c>
      <c r="AA13" s="706" t="s">
        <v>409</v>
      </c>
      <c r="AB13" s="706" t="s">
        <v>409</v>
      </c>
      <c r="AC13" s="706" t="s">
        <v>409</v>
      </c>
      <c r="AD13" s="706" t="s">
        <v>409</v>
      </c>
      <c r="AE13" s="435" t="s">
        <v>409</v>
      </c>
      <c r="AF13" s="434" t="s">
        <v>409</v>
      </c>
      <c r="AG13" s="433" t="s">
        <v>409</v>
      </c>
      <c r="AH13" s="481">
        <v>66618950</v>
      </c>
      <c r="AI13" s="706" t="s">
        <v>409</v>
      </c>
      <c r="AJ13" s="706" t="s">
        <v>409</v>
      </c>
      <c r="AK13" s="706" t="s">
        <v>409</v>
      </c>
      <c r="AL13" s="706" t="s">
        <v>409</v>
      </c>
      <c r="AM13" s="706" t="s">
        <v>409</v>
      </c>
      <c r="AN13" s="435" t="s">
        <v>409</v>
      </c>
      <c r="AO13" s="434" t="s">
        <v>409</v>
      </c>
      <c r="AP13" s="433" t="s">
        <v>409</v>
      </c>
      <c r="AQ13" s="481">
        <v>66618950</v>
      </c>
      <c r="AR13" s="706" t="s">
        <v>409</v>
      </c>
      <c r="AS13" s="706" t="s">
        <v>409</v>
      </c>
      <c r="AT13" s="706" t="s">
        <v>409</v>
      </c>
      <c r="AU13" s="706" t="s">
        <v>409</v>
      </c>
      <c r="AV13" s="706" t="s">
        <v>409</v>
      </c>
      <c r="AW13" s="435" t="s">
        <v>409</v>
      </c>
      <c r="AX13" s="434" t="s">
        <v>409</v>
      </c>
      <c r="AY13" s="433" t="s">
        <v>409</v>
      </c>
      <c r="AZ13" s="481">
        <v>0</v>
      </c>
      <c r="BA13" s="706" t="s">
        <v>409</v>
      </c>
      <c r="BB13" s="706" t="s">
        <v>409</v>
      </c>
      <c r="BC13" s="706" t="s">
        <v>409</v>
      </c>
      <c r="BD13" s="706" t="s">
        <v>409</v>
      </c>
      <c r="BE13" s="706" t="s">
        <v>409</v>
      </c>
      <c r="BF13" s="435" t="s">
        <v>409</v>
      </c>
      <c r="BG13" s="434" t="s">
        <v>409</v>
      </c>
      <c r="BH13" s="433" t="s">
        <v>409</v>
      </c>
      <c r="BI13" s="481">
        <v>66618950</v>
      </c>
      <c r="BJ13" s="706" t="s">
        <v>409</v>
      </c>
      <c r="BK13" s="706" t="s">
        <v>409</v>
      </c>
      <c r="BL13" s="706" t="s">
        <v>409</v>
      </c>
      <c r="BM13" s="706" t="s">
        <v>409</v>
      </c>
      <c r="BN13" s="706" t="s">
        <v>409</v>
      </c>
      <c r="BO13" s="432" t="s">
        <v>409</v>
      </c>
    </row>
    <row r="14" spans="1:67" ht="13.5" customHeight="1" x14ac:dyDescent="0.15">
      <c r="A14" s="707" t="s">
        <v>538</v>
      </c>
      <c r="B14" s="708"/>
      <c r="C14" s="709" t="s">
        <v>543</v>
      </c>
      <c r="D14" s="708"/>
      <c r="E14" s="437" t="s">
        <v>702</v>
      </c>
      <c r="F14" s="437"/>
      <c r="G14" s="437"/>
      <c r="H14" s="437"/>
      <c r="I14" s="437"/>
      <c r="J14" s="437"/>
      <c r="K14" s="437"/>
      <c r="L14" s="437"/>
      <c r="M14" s="437"/>
      <c r="N14" s="437"/>
      <c r="O14" s="437"/>
      <c r="P14" s="437"/>
      <c r="Q14" s="437"/>
      <c r="R14" s="437"/>
      <c r="S14" s="437"/>
      <c r="T14" s="437"/>
      <c r="U14" s="437"/>
      <c r="V14" s="436"/>
      <c r="W14" s="434" t="s">
        <v>409</v>
      </c>
      <c r="X14" s="433" t="s">
        <v>409</v>
      </c>
      <c r="Y14" s="481">
        <v>0</v>
      </c>
      <c r="Z14" s="706" t="s">
        <v>409</v>
      </c>
      <c r="AA14" s="706" t="s">
        <v>409</v>
      </c>
      <c r="AB14" s="706" t="s">
        <v>409</v>
      </c>
      <c r="AC14" s="706" t="s">
        <v>409</v>
      </c>
      <c r="AD14" s="706" t="s">
        <v>409</v>
      </c>
      <c r="AE14" s="435" t="s">
        <v>409</v>
      </c>
      <c r="AF14" s="434" t="s">
        <v>409</v>
      </c>
      <c r="AG14" s="433" t="s">
        <v>409</v>
      </c>
      <c r="AH14" s="481">
        <v>66618950</v>
      </c>
      <c r="AI14" s="706" t="s">
        <v>409</v>
      </c>
      <c r="AJ14" s="706" t="s">
        <v>409</v>
      </c>
      <c r="AK14" s="706" t="s">
        <v>409</v>
      </c>
      <c r="AL14" s="706" t="s">
        <v>409</v>
      </c>
      <c r="AM14" s="706" t="s">
        <v>409</v>
      </c>
      <c r="AN14" s="435" t="s">
        <v>409</v>
      </c>
      <c r="AO14" s="434" t="s">
        <v>409</v>
      </c>
      <c r="AP14" s="433" t="s">
        <v>409</v>
      </c>
      <c r="AQ14" s="481">
        <v>66618950</v>
      </c>
      <c r="AR14" s="706" t="s">
        <v>409</v>
      </c>
      <c r="AS14" s="706" t="s">
        <v>409</v>
      </c>
      <c r="AT14" s="706" t="s">
        <v>409</v>
      </c>
      <c r="AU14" s="706" t="s">
        <v>409</v>
      </c>
      <c r="AV14" s="706" t="s">
        <v>409</v>
      </c>
      <c r="AW14" s="435" t="s">
        <v>409</v>
      </c>
      <c r="AX14" s="434" t="s">
        <v>409</v>
      </c>
      <c r="AY14" s="433" t="s">
        <v>409</v>
      </c>
      <c r="AZ14" s="481">
        <v>0</v>
      </c>
      <c r="BA14" s="706" t="s">
        <v>409</v>
      </c>
      <c r="BB14" s="706" t="s">
        <v>409</v>
      </c>
      <c r="BC14" s="706" t="s">
        <v>409</v>
      </c>
      <c r="BD14" s="706" t="s">
        <v>409</v>
      </c>
      <c r="BE14" s="706" t="s">
        <v>409</v>
      </c>
      <c r="BF14" s="435" t="s">
        <v>409</v>
      </c>
      <c r="BG14" s="434" t="s">
        <v>409</v>
      </c>
      <c r="BH14" s="433" t="s">
        <v>409</v>
      </c>
      <c r="BI14" s="481">
        <v>66618950</v>
      </c>
      <c r="BJ14" s="706" t="s">
        <v>409</v>
      </c>
      <c r="BK14" s="706" t="s">
        <v>409</v>
      </c>
      <c r="BL14" s="706" t="s">
        <v>409</v>
      </c>
      <c r="BM14" s="706" t="s">
        <v>409</v>
      </c>
      <c r="BN14" s="706" t="s">
        <v>409</v>
      </c>
      <c r="BO14" s="432" t="s">
        <v>409</v>
      </c>
    </row>
    <row r="15" spans="1:67" ht="13.5" customHeight="1" x14ac:dyDescent="0.15">
      <c r="A15" s="707" t="s">
        <v>538</v>
      </c>
      <c r="B15" s="708"/>
      <c r="C15" s="709" t="s">
        <v>646</v>
      </c>
      <c r="D15" s="708"/>
      <c r="E15" s="437" t="s">
        <v>703</v>
      </c>
      <c r="F15" s="437"/>
      <c r="G15" s="437"/>
      <c r="H15" s="437"/>
      <c r="I15" s="437"/>
      <c r="J15" s="437"/>
      <c r="K15" s="437"/>
      <c r="L15" s="437"/>
      <c r="M15" s="437"/>
      <c r="N15" s="437"/>
      <c r="O15" s="437"/>
      <c r="P15" s="437"/>
      <c r="Q15" s="437"/>
      <c r="R15" s="437"/>
      <c r="S15" s="437"/>
      <c r="T15" s="437"/>
      <c r="U15" s="437"/>
      <c r="V15" s="436"/>
      <c r="W15" s="434" t="s">
        <v>409</v>
      </c>
      <c r="X15" s="433" t="s">
        <v>409</v>
      </c>
      <c r="Y15" s="481">
        <v>0</v>
      </c>
      <c r="Z15" s="706" t="s">
        <v>409</v>
      </c>
      <c r="AA15" s="706" t="s">
        <v>409</v>
      </c>
      <c r="AB15" s="706" t="s">
        <v>409</v>
      </c>
      <c r="AC15" s="706" t="s">
        <v>409</v>
      </c>
      <c r="AD15" s="706" t="s">
        <v>409</v>
      </c>
      <c r="AE15" s="435" t="s">
        <v>409</v>
      </c>
      <c r="AF15" s="434" t="s">
        <v>409</v>
      </c>
      <c r="AG15" s="433" t="s">
        <v>409</v>
      </c>
      <c r="AH15" s="481">
        <v>4405840</v>
      </c>
      <c r="AI15" s="706" t="s">
        <v>409</v>
      </c>
      <c r="AJ15" s="706" t="s">
        <v>409</v>
      </c>
      <c r="AK15" s="706" t="s">
        <v>409</v>
      </c>
      <c r="AL15" s="706" t="s">
        <v>409</v>
      </c>
      <c r="AM15" s="706" t="s">
        <v>409</v>
      </c>
      <c r="AN15" s="435" t="s">
        <v>409</v>
      </c>
      <c r="AO15" s="434" t="s">
        <v>409</v>
      </c>
      <c r="AP15" s="433" t="s">
        <v>409</v>
      </c>
      <c r="AQ15" s="481">
        <v>4405840</v>
      </c>
      <c r="AR15" s="706" t="s">
        <v>409</v>
      </c>
      <c r="AS15" s="706" t="s">
        <v>409</v>
      </c>
      <c r="AT15" s="706" t="s">
        <v>409</v>
      </c>
      <c r="AU15" s="706" t="s">
        <v>409</v>
      </c>
      <c r="AV15" s="706" t="s">
        <v>409</v>
      </c>
      <c r="AW15" s="435" t="s">
        <v>409</v>
      </c>
      <c r="AX15" s="434" t="s">
        <v>409</v>
      </c>
      <c r="AY15" s="433" t="s">
        <v>409</v>
      </c>
      <c r="AZ15" s="481">
        <v>0</v>
      </c>
      <c r="BA15" s="706" t="s">
        <v>409</v>
      </c>
      <c r="BB15" s="706" t="s">
        <v>409</v>
      </c>
      <c r="BC15" s="706" t="s">
        <v>409</v>
      </c>
      <c r="BD15" s="706" t="s">
        <v>409</v>
      </c>
      <c r="BE15" s="706" t="s">
        <v>409</v>
      </c>
      <c r="BF15" s="435" t="s">
        <v>409</v>
      </c>
      <c r="BG15" s="434" t="s">
        <v>409</v>
      </c>
      <c r="BH15" s="433" t="s">
        <v>409</v>
      </c>
      <c r="BI15" s="481">
        <v>4405840</v>
      </c>
      <c r="BJ15" s="706" t="s">
        <v>409</v>
      </c>
      <c r="BK15" s="706" t="s">
        <v>409</v>
      </c>
      <c r="BL15" s="706" t="s">
        <v>409</v>
      </c>
      <c r="BM15" s="706" t="s">
        <v>409</v>
      </c>
      <c r="BN15" s="706" t="s">
        <v>409</v>
      </c>
      <c r="BO15" s="432" t="s">
        <v>409</v>
      </c>
    </row>
    <row r="16" spans="1:67" ht="13.5" customHeight="1" x14ac:dyDescent="0.15">
      <c r="A16" s="707" t="s">
        <v>538</v>
      </c>
      <c r="B16" s="708"/>
      <c r="C16" s="709" t="s">
        <v>538</v>
      </c>
      <c r="D16" s="708"/>
      <c r="E16" s="437" t="s">
        <v>704</v>
      </c>
      <c r="F16" s="437"/>
      <c r="G16" s="437"/>
      <c r="H16" s="437"/>
      <c r="I16" s="437"/>
      <c r="J16" s="437"/>
      <c r="K16" s="437"/>
      <c r="L16" s="437"/>
      <c r="M16" s="437"/>
      <c r="N16" s="437"/>
      <c r="O16" s="437"/>
      <c r="P16" s="437"/>
      <c r="Q16" s="437"/>
      <c r="R16" s="437"/>
      <c r="S16" s="437"/>
      <c r="T16" s="437"/>
      <c r="U16" s="437"/>
      <c r="V16" s="436"/>
      <c r="W16" s="434" t="s">
        <v>409</v>
      </c>
      <c r="X16" s="433" t="s">
        <v>409</v>
      </c>
      <c r="Y16" s="481">
        <v>0</v>
      </c>
      <c r="Z16" s="706" t="s">
        <v>409</v>
      </c>
      <c r="AA16" s="706" t="s">
        <v>409</v>
      </c>
      <c r="AB16" s="706" t="s">
        <v>409</v>
      </c>
      <c r="AC16" s="706" t="s">
        <v>409</v>
      </c>
      <c r="AD16" s="706" t="s">
        <v>409</v>
      </c>
      <c r="AE16" s="435" t="s">
        <v>409</v>
      </c>
      <c r="AF16" s="434" t="s">
        <v>409</v>
      </c>
      <c r="AG16" s="433" t="s">
        <v>409</v>
      </c>
      <c r="AH16" s="481">
        <v>4405840</v>
      </c>
      <c r="AI16" s="706" t="s">
        <v>409</v>
      </c>
      <c r="AJ16" s="706" t="s">
        <v>409</v>
      </c>
      <c r="AK16" s="706" t="s">
        <v>409</v>
      </c>
      <c r="AL16" s="706" t="s">
        <v>409</v>
      </c>
      <c r="AM16" s="706" t="s">
        <v>409</v>
      </c>
      <c r="AN16" s="435" t="s">
        <v>409</v>
      </c>
      <c r="AO16" s="434" t="s">
        <v>409</v>
      </c>
      <c r="AP16" s="433" t="s">
        <v>409</v>
      </c>
      <c r="AQ16" s="481">
        <v>4405840</v>
      </c>
      <c r="AR16" s="706" t="s">
        <v>409</v>
      </c>
      <c r="AS16" s="706" t="s">
        <v>409</v>
      </c>
      <c r="AT16" s="706" t="s">
        <v>409</v>
      </c>
      <c r="AU16" s="706" t="s">
        <v>409</v>
      </c>
      <c r="AV16" s="706" t="s">
        <v>409</v>
      </c>
      <c r="AW16" s="435" t="s">
        <v>409</v>
      </c>
      <c r="AX16" s="434" t="s">
        <v>409</v>
      </c>
      <c r="AY16" s="433" t="s">
        <v>409</v>
      </c>
      <c r="AZ16" s="481">
        <v>0</v>
      </c>
      <c r="BA16" s="706" t="s">
        <v>409</v>
      </c>
      <c r="BB16" s="706" t="s">
        <v>409</v>
      </c>
      <c r="BC16" s="706" t="s">
        <v>409</v>
      </c>
      <c r="BD16" s="706" t="s">
        <v>409</v>
      </c>
      <c r="BE16" s="706" t="s">
        <v>409</v>
      </c>
      <c r="BF16" s="435" t="s">
        <v>409</v>
      </c>
      <c r="BG16" s="434" t="s">
        <v>409</v>
      </c>
      <c r="BH16" s="433" t="s">
        <v>409</v>
      </c>
      <c r="BI16" s="481">
        <v>4405840</v>
      </c>
      <c r="BJ16" s="706" t="s">
        <v>409</v>
      </c>
      <c r="BK16" s="706" t="s">
        <v>409</v>
      </c>
      <c r="BL16" s="706" t="s">
        <v>409</v>
      </c>
      <c r="BM16" s="706" t="s">
        <v>409</v>
      </c>
      <c r="BN16" s="706" t="s">
        <v>409</v>
      </c>
      <c r="BO16" s="432" t="s">
        <v>409</v>
      </c>
    </row>
    <row r="17" spans="1:67" ht="13.5" customHeight="1" x14ac:dyDescent="0.15">
      <c r="A17" s="707" t="s">
        <v>538</v>
      </c>
      <c r="B17" s="708"/>
      <c r="C17" s="709" t="s">
        <v>538</v>
      </c>
      <c r="D17" s="708"/>
      <c r="E17" s="437" t="s">
        <v>647</v>
      </c>
      <c r="F17" s="437"/>
      <c r="G17" s="437"/>
      <c r="H17" s="437"/>
      <c r="I17" s="437"/>
      <c r="J17" s="437"/>
      <c r="K17" s="437"/>
      <c r="L17" s="437"/>
      <c r="M17" s="437"/>
      <c r="N17" s="437"/>
      <c r="O17" s="437"/>
      <c r="P17" s="437"/>
      <c r="Q17" s="437"/>
      <c r="R17" s="437"/>
      <c r="S17" s="437"/>
      <c r="T17" s="437"/>
      <c r="U17" s="437"/>
      <c r="V17" s="436"/>
      <c r="W17" s="434" t="s">
        <v>540</v>
      </c>
      <c r="X17" s="433" t="s">
        <v>409</v>
      </c>
      <c r="Y17" s="481">
        <v>0</v>
      </c>
      <c r="Z17" s="706" t="s">
        <v>409</v>
      </c>
      <c r="AA17" s="706" t="s">
        <v>409</v>
      </c>
      <c r="AB17" s="706" t="s">
        <v>409</v>
      </c>
      <c r="AC17" s="706" t="s">
        <v>409</v>
      </c>
      <c r="AD17" s="706" t="s">
        <v>409</v>
      </c>
      <c r="AE17" s="435" t="s">
        <v>541</v>
      </c>
      <c r="AF17" s="434" t="s">
        <v>540</v>
      </c>
      <c r="AG17" s="433" t="s">
        <v>409</v>
      </c>
      <c r="AH17" s="481">
        <v>0</v>
      </c>
      <c r="AI17" s="706" t="s">
        <v>409</v>
      </c>
      <c r="AJ17" s="706" t="s">
        <v>409</v>
      </c>
      <c r="AK17" s="706" t="s">
        <v>409</v>
      </c>
      <c r="AL17" s="706" t="s">
        <v>409</v>
      </c>
      <c r="AM17" s="706" t="s">
        <v>409</v>
      </c>
      <c r="AN17" s="435" t="s">
        <v>541</v>
      </c>
      <c r="AO17" s="434" t="s">
        <v>540</v>
      </c>
      <c r="AP17" s="433" t="s">
        <v>409</v>
      </c>
      <c r="AQ17" s="481">
        <v>0</v>
      </c>
      <c r="AR17" s="706" t="s">
        <v>409</v>
      </c>
      <c r="AS17" s="706" t="s">
        <v>409</v>
      </c>
      <c r="AT17" s="706" t="s">
        <v>409</v>
      </c>
      <c r="AU17" s="706" t="s">
        <v>409</v>
      </c>
      <c r="AV17" s="706" t="s">
        <v>409</v>
      </c>
      <c r="AW17" s="435" t="s">
        <v>541</v>
      </c>
      <c r="AX17" s="434" t="s">
        <v>540</v>
      </c>
      <c r="AY17" s="433" t="s">
        <v>409</v>
      </c>
      <c r="AZ17" s="481">
        <v>0</v>
      </c>
      <c r="BA17" s="706" t="s">
        <v>409</v>
      </c>
      <c r="BB17" s="706" t="s">
        <v>409</v>
      </c>
      <c r="BC17" s="706" t="s">
        <v>409</v>
      </c>
      <c r="BD17" s="706" t="s">
        <v>409</v>
      </c>
      <c r="BE17" s="706" t="s">
        <v>409</v>
      </c>
      <c r="BF17" s="435" t="s">
        <v>541</v>
      </c>
      <c r="BG17" s="434" t="s">
        <v>540</v>
      </c>
      <c r="BH17" s="433" t="s">
        <v>409</v>
      </c>
      <c r="BI17" s="481">
        <v>0</v>
      </c>
      <c r="BJ17" s="706" t="s">
        <v>409</v>
      </c>
      <c r="BK17" s="706" t="s">
        <v>409</v>
      </c>
      <c r="BL17" s="706" t="s">
        <v>409</v>
      </c>
      <c r="BM17" s="706" t="s">
        <v>409</v>
      </c>
      <c r="BN17" s="706" t="s">
        <v>409</v>
      </c>
      <c r="BO17" s="432" t="s">
        <v>541</v>
      </c>
    </row>
    <row r="18" spans="1:67" ht="13.5" customHeight="1" x14ac:dyDescent="0.15">
      <c r="A18" s="707" t="s">
        <v>538</v>
      </c>
      <c r="B18" s="708"/>
      <c r="C18" s="710" t="s">
        <v>538</v>
      </c>
      <c r="D18" s="711"/>
      <c r="E18" s="451" t="s">
        <v>649</v>
      </c>
      <c r="F18" s="451"/>
      <c r="G18" s="451"/>
      <c r="H18" s="451"/>
      <c r="I18" s="451"/>
      <c r="J18" s="451"/>
      <c r="K18" s="451"/>
      <c r="L18" s="451"/>
      <c r="M18" s="451"/>
      <c r="N18" s="451"/>
      <c r="O18" s="451"/>
      <c r="P18" s="451"/>
      <c r="Q18" s="451"/>
      <c r="R18" s="451"/>
      <c r="S18" s="451"/>
      <c r="T18" s="451"/>
      <c r="U18" s="451"/>
      <c r="V18" s="450"/>
      <c r="W18" s="448" t="s">
        <v>540</v>
      </c>
      <c r="X18" s="447" t="s">
        <v>409</v>
      </c>
      <c r="Y18" s="712">
        <v>0</v>
      </c>
      <c r="Z18" s="713" t="s">
        <v>409</v>
      </c>
      <c r="AA18" s="713" t="s">
        <v>409</v>
      </c>
      <c r="AB18" s="713" t="s">
        <v>409</v>
      </c>
      <c r="AC18" s="713" t="s">
        <v>409</v>
      </c>
      <c r="AD18" s="713" t="s">
        <v>409</v>
      </c>
      <c r="AE18" s="449" t="s">
        <v>541</v>
      </c>
      <c r="AF18" s="448" t="s">
        <v>540</v>
      </c>
      <c r="AG18" s="447" t="s">
        <v>409</v>
      </c>
      <c r="AH18" s="712">
        <v>71024790</v>
      </c>
      <c r="AI18" s="713" t="s">
        <v>409</v>
      </c>
      <c r="AJ18" s="713" t="s">
        <v>409</v>
      </c>
      <c r="AK18" s="713" t="s">
        <v>409</v>
      </c>
      <c r="AL18" s="713" t="s">
        <v>409</v>
      </c>
      <c r="AM18" s="713" t="s">
        <v>409</v>
      </c>
      <c r="AN18" s="449" t="s">
        <v>541</v>
      </c>
      <c r="AO18" s="448" t="s">
        <v>540</v>
      </c>
      <c r="AP18" s="447" t="s">
        <v>409</v>
      </c>
      <c r="AQ18" s="712">
        <v>71024790</v>
      </c>
      <c r="AR18" s="713" t="s">
        <v>409</v>
      </c>
      <c r="AS18" s="713" t="s">
        <v>409</v>
      </c>
      <c r="AT18" s="713" t="s">
        <v>409</v>
      </c>
      <c r="AU18" s="713" t="s">
        <v>409</v>
      </c>
      <c r="AV18" s="713" t="s">
        <v>409</v>
      </c>
      <c r="AW18" s="449" t="s">
        <v>541</v>
      </c>
      <c r="AX18" s="448" t="s">
        <v>540</v>
      </c>
      <c r="AY18" s="447" t="s">
        <v>409</v>
      </c>
      <c r="AZ18" s="712">
        <v>0</v>
      </c>
      <c r="BA18" s="713" t="s">
        <v>409</v>
      </c>
      <c r="BB18" s="713" t="s">
        <v>409</v>
      </c>
      <c r="BC18" s="713" t="s">
        <v>409</v>
      </c>
      <c r="BD18" s="713" t="s">
        <v>409</v>
      </c>
      <c r="BE18" s="713" t="s">
        <v>409</v>
      </c>
      <c r="BF18" s="449" t="s">
        <v>541</v>
      </c>
      <c r="BG18" s="448" t="s">
        <v>540</v>
      </c>
      <c r="BH18" s="447" t="s">
        <v>409</v>
      </c>
      <c r="BI18" s="712">
        <v>71024790</v>
      </c>
      <c r="BJ18" s="713" t="s">
        <v>409</v>
      </c>
      <c r="BK18" s="713" t="s">
        <v>409</v>
      </c>
      <c r="BL18" s="713" t="s">
        <v>409</v>
      </c>
      <c r="BM18" s="713" t="s">
        <v>409</v>
      </c>
      <c r="BN18" s="713" t="s">
        <v>409</v>
      </c>
      <c r="BO18" s="446" t="s">
        <v>541</v>
      </c>
    </row>
    <row r="19" spans="1:67" ht="13.5" customHeight="1" x14ac:dyDescent="0.15">
      <c r="A19" s="707" t="s">
        <v>538</v>
      </c>
      <c r="B19" s="708"/>
      <c r="C19" s="709" t="s">
        <v>538</v>
      </c>
      <c r="D19" s="708"/>
      <c r="E19" s="437" t="s">
        <v>651</v>
      </c>
      <c r="F19" s="437"/>
      <c r="G19" s="437"/>
      <c r="H19" s="437"/>
      <c r="I19" s="437"/>
      <c r="J19" s="437"/>
      <c r="K19" s="437"/>
      <c r="L19" s="437"/>
      <c r="M19" s="437"/>
      <c r="N19" s="437"/>
      <c r="O19" s="437"/>
      <c r="P19" s="437"/>
      <c r="Q19" s="437"/>
      <c r="R19" s="437"/>
      <c r="S19" s="437"/>
      <c r="T19" s="437"/>
      <c r="U19" s="437"/>
      <c r="V19" s="436"/>
      <c r="W19" s="434" t="s">
        <v>540</v>
      </c>
      <c r="X19" s="433" t="s">
        <v>409</v>
      </c>
      <c r="Y19" s="481">
        <v>0</v>
      </c>
      <c r="Z19" s="706" t="s">
        <v>409</v>
      </c>
      <c r="AA19" s="706" t="s">
        <v>409</v>
      </c>
      <c r="AB19" s="706" t="s">
        <v>409</v>
      </c>
      <c r="AC19" s="706" t="s">
        <v>409</v>
      </c>
      <c r="AD19" s="706" t="s">
        <v>409</v>
      </c>
      <c r="AE19" s="435" t="s">
        <v>541</v>
      </c>
      <c r="AF19" s="434" t="s">
        <v>540</v>
      </c>
      <c r="AG19" s="433" t="s">
        <v>409</v>
      </c>
      <c r="AH19" s="481">
        <v>42846841</v>
      </c>
      <c r="AI19" s="706" t="s">
        <v>409</v>
      </c>
      <c r="AJ19" s="706" t="s">
        <v>409</v>
      </c>
      <c r="AK19" s="706" t="s">
        <v>409</v>
      </c>
      <c r="AL19" s="706" t="s">
        <v>409</v>
      </c>
      <c r="AM19" s="706" t="s">
        <v>409</v>
      </c>
      <c r="AN19" s="435" t="s">
        <v>541</v>
      </c>
      <c r="AO19" s="434" t="s">
        <v>540</v>
      </c>
      <c r="AP19" s="433" t="s">
        <v>409</v>
      </c>
      <c r="AQ19" s="481">
        <v>42846841</v>
      </c>
      <c r="AR19" s="706" t="s">
        <v>409</v>
      </c>
      <c r="AS19" s="706" t="s">
        <v>409</v>
      </c>
      <c r="AT19" s="706" t="s">
        <v>409</v>
      </c>
      <c r="AU19" s="706" t="s">
        <v>409</v>
      </c>
      <c r="AV19" s="706" t="s">
        <v>409</v>
      </c>
      <c r="AW19" s="435" t="s">
        <v>541</v>
      </c>
      <c r="AX19" s="434" t="s">
        <v>540</v>
      </c>
      <c r="AY19" s="433" t="s">
        <v>409</v>
      </c>
      <c r="AZ19" s="481">
        <v>0</v>
      </c>
      <c r="BA19" s="706" t="s">
        <v>409</v>
      </c>
      <c r="BB19" s="706" t="s">
        <v>409</v>
      </c>
      <c r="BC19" s="706" t="s">
        <v>409</v>
      </c>
      <c r="BD19" s="706" t="s">
        <v>409</v>
      </c>
      <c r="BE19" s="706" t="s">
        <v>409</v>
      </c>
      <c r="BF19" s="435" t="s">
        <v>541</v>
      </c>
      <c r="BG19" s="434" t="s">
        <v>540</v>
      </c>
      <c r="BH19" s="433" t="s">
        <v>409</v>
      </c>
      <c r="BI19" s="481">
        <v>42846841</v>
      </c>
      <c r="BJ19" s="706" t="s">
        <v>409</v>
      </c>
      <c r="BK19" s="706" t="s">
        <v>409</v>
      </c>
      <c r="BL19" s="706" t="s">
        <v>409</v>
      </c>
      <c r="BM19" s="706" t="s">
        <v>409</v>
      </c>
      <c r="BN19" s="706" t="s">
        <v>409</v>
      </c>
      <c r="BO19" s="432" t="s">
        <v>541</v>
      </c>
    </row>
    <row r="20" spans="1:67" ht="13.5" customHeight="1" x14ac:dyDescent="0.15">
      <c r="A20" s="707" t="s">
        <v>538</v>
      </c>
      <c r="B20" s="708"/>
      <c r="C20" s="709" t="s">
        <v>538</v>
      </c>
      <c r="D20" s="708"/>
      <c r="E20" s="437" t="s">
        <v>705</v>
      </c>
      <c r="F20" s="437"/>
      <c r="G20" s="437"/>
      <c r="H20" s="437"/>
      <c r="I20" s="437"/>
      <c r="J20" s="437"/>
      <c r="K20" s="437"/>
      <c r="L20" s="437"/>
      <c r="M20" s="437"/>
      <c r="N20" s="437"/>
      <c r="O20" s="437"/>
      <c r="P20" s="437"/>
      <c r="Q20" s="437"/>
      <c r="R20" s="437"/>
      <c r="S20" s="437"/>
      <c r="T20" s="437"/>
      <c r="U20" s="437"/>
      <c r="V20" s="436"/>
      <c r="W20" s="434" t="s">
        <v>409</v>
      </c>
      <c r="X20" s="433" t="s">
        <v>409</v>
      </c>
      <c r="Y20" s="481">
        <v>0</v>
      </c>
      <c r="Z20" s="706" t="s">
        <v>409</v>
      </c>
      <c r="AA20" s="706" t="s">
        <v>409</v>
      </c>
      <c r="AB20" s="706" t="s">
        <v>409</v>
      </c>
      <c r="AC20" s="706" t="s">
        <v>409</v>
      </c>
      <c r="AD20" s="706" t="s">
        <v>409</v>
      </c>
      <c r="AE20" s="435" t="s">
        <v>409</v>
      </c>
      <c r="AF20" s="434" t="s">
        <v>409</v>
      </c>
      <c r="AG20" s="433" t="s">
        <v>409</v>
      </c>
      <c r="AH20" s="481">
        <v>17637390</v>
      </c>
      <c r="AI20" s="706" t="s">
        <v>409</v>
      </c>
      <c r="AJ20" s="706" t="s">
        <v>409</v>
      </c>
      <c r="AK20" s="706" t="s">
        <v>409</v>
      </c>
      <c r="AL20" s="706" t="s">
        <v>409</v>
      </c>
      <c r="AM20" s="706" t="s">
        <v>409</v>
      </c>
      <c r="AN20" s="435" t="s">
        <v>409</v>
      </c>
      <c r="AO20" s="434" t="s">
        <v>409</v>
      </c>
      <c r="AP20" s="433" t="s">
        <v>409</v>
      </c>
      <c r="AQ20" s="481">
        <v>17637390</v>
      </c>
      <c r="AR20" s="706" t="s">
        <v>409</v>
      </c>
      <c r="AS20" s="706" t="s">
        <v>409</v>
      </c>
      <c r="AT20" s="706" t="s">
        <v>409</v>
      </c>
      <c r="AU20" s="706" t="s">
        <v>409</v>
      </c>
      <c r="AV20" s="706" t="s">
        <v>409</v>
      </c>
      <c r="AW20" s="435" t="s">
        <v>409</v>
      </c>
      <c r="AX20" s="434" t="s">
        <v>409</v>
      </c>
      <c r="AY20" s="433" t="s">
        <v>409</v>
      </c>
      <c r="AZ20" s="481">
        <v>0</v>
      </c>
      <c r="BA20" s="706" t="s">
        <v>409</v>
      </c>
      <c r="BB20" s="706" t="s">
        <v>409</v>
      </c>
      <c r="BC20" s="706" t="s">
        <v>409</v>
      </c>
      <c r="BD20" s="706" t="s">
        <v>409</v>
      </c>
      <c r="BE20" s="706" t="s">
        <v>409</v>
      </c>
      <c r="BF20" s="435" t="s">
        <v>409</v>
      </c>
      <c r="BG20" s="434" t="s">
        <v>409</v>
      </c>
      <c r="BH20" s="433" t="s">
        <v>409</v>
      </c>
      <c r="BI20" s="481">
        <v>17637390</v>
      </c>
      <c r="BJ20" s="706" t="s">
        <v>409</v>
      </c>
      <c r="BK20" s="706" t="s">
        <v>409</v>
      </c>
      <c r="BL20" s="706" t="s">
        <v>409</v>
      </c>
      <c r="BM20" s="706" t="s">
        <v>409</v>
      </c>
      <c r="BN20" s="706" t="s">
        <v>409</v>
      </c>
      <c r="BO20" s="432" t="s">
        <v>409</v>
      </c>
    </row>
    <row r="21" spans="1:67" ht="13.5" customHeight="1" x14ac:dyDescent="0.15">
      <c r="A21" s="707" t="s">
        <v>538</v>
      </c>
      <c r="B21" s="708"/>
      <c r="C21" s="709" t="s">
        <v>538</v>
      </c>
      <c r="D21" s="708"/>
      <c r="E21" s="437" t="s">
        <v>706</v>
      </c>
      <c r="F21" s="437"/>
      <c r="G21" s="437"/>
      <c r="H21" s="437"/>
      <c r="I21" s="437"/>
      <c r="J21" s="437"/>
      <c r="K21" s="437"/>
      <c r="L21" s="437"/>
      <c r="M21" s="437"/>
      <c r="N21" s="437"/>
      <c r="O21" s="437"/>
      <c r="P21" s="437"/>
      <c r="Q21" s="437"/>
      <c r="R21" s="437"/>
      <c r="S21" s="437"/>
      <c r="T21" s="437"/>
      <c r="U21" s="437"/>
      <c r="V21" s="436"/>
      <c r="W21" s="434" t="s">
        <v>409</v>
      </c>
      <c r="X21" s="433" t="s">
        <v>409</v>
      </c>
      <c r="Y21" s="481">
        <v>0</v>
      </c>
      <c r="Z21" s="706" t="s">
        <v>409</v>
      </c>
      <c r="AA21" s="706" t="s">
        <v>409</v>
      </c>
      <c r="AB21" s="706" t="s">
        <v>409</v>
      </c>
      <c r="AC21" s="706" t="s">
        <v>409</v>
      </c>
      <c r="AD21" s="706" t="s">
        <v>409</v>
      </c>
      <c r="AE21" s="435" t="s">
        <v>409</v>
      </c>
      <c r="AF21" s="434" t="s">
        <v>409</v>
      </c>
      <c r="AG21" s="433" t="s">
        <v>409</v>
      </c>
      <c r="AH21" s="481">
        <v>4602735</v>
      </c>
      <c r="AI21" s="706" t="s">
        <v>409</v>
      </c>
      <c r="AJ21" s="706" t="s">
        <v>409</v>
      </c>
      <c r="AK21" s="706" t="s">
        <v>409</v>
      </c>
      <c r="AL21" s="706" t="s">
        <v>409</v>
      </c>
      <c r="AM21" s="706" t="s">
        <v>409</v>
      </c>
      <c r="AN21" s="435" t="s">
        <v>409</v>
      </c>
      <c r="AO21" s="434" t="s">
        <v>409</v>
      </c>
      <c r="AP21" s="433" t="s">
        <v>409</v>
      </c>
      <c r="AQ21" s="481">
        <v>4602735</v>
      </c>
      <c r="AR21" s="706" t="s">
        <v>409</v>
      </c>
      <c r="AS21" s="706" t="s">
        <v>409</v>
      </c>
      <c r="AT21" s="706" t="s">
        <v>409</v>
      </c>
      <c r="AU21" s="706" t="s">
        <v>409</v>
      </c>
      <c r="AV21" s="706" t="s">
        <v>409</v>
      </c>
      <c r="AW21" s="435" t="s">
        <v>409</v>
      </c>
      <c r="AX21" s="434" t="s">
        <v>409</v>
      </c>
      <c r="AY21" s="433" t="s">
        <v>409</v>
      </c>
      <c r="AZ21" s="481">
        <v>0</v>
      </c>
      <c r="BA21" s="706" t="s">
        <v>409</v>
      </c>
      <c r="BB21" s="706" t="s">
        <v>409</v>
      </c>
      <c r="BC21" s="706" t="s">
        <v>409</v>
      </c>
      <c r="BD21" s="706" t="s">
        <v>409</v>
      </c>
      <c r="BE21" s="706" t="s">
        <v>409</v>
      </c>
      <c r="BF21" s="435" t="s">
        <v>409</v>
      </c>
      <c r="BG21" s="434" t="s">
        <v>409</v>
      </c>
      <c r="BH21" s="433" t="s">
        <v>409</v>
      </c>
      <c r="BI21" s="481">
        <v>4602735</v>
      </c>
      <c r="BJ21" s="706" t="s">
        <v>409</v>
      </c>
      <c r="BK21" s="706" t="s">
        <v>409</v>
      </c>
      <c r="BL21" s="706" t="s">
        <v>409</v>
      </c>
      <c r="BM21" s="706" t="s">
        <v>409</v>
      </c>
      <c r="BN21" s="706" t="s">
        <v>409</v>
      </c>
      <c r="BO21" s="432" t="s">
        <v>409</v>
      </c>
    </row>
    <row r="22" spans="1:67" ht="13.5" customHeight="1" x14ac:dyDescent="0.15">
      <c r="A22" s="707" t="s">
        <v>538</v>
      </c>
      <c r="B22" s="708"/>
      <c r="C22" s="709" t="s">
        <v>538</v>
      </c>
      <c r="D22" s="708"/>
      <c r="E22" s="437" t="s">
        <v>707</v>
      </c>
      <c r="F22" s="437"/>
      <c r="G22" s="437"/>
      <c r="H22" s="437"/>
      <c r="I22" s="437"/>
      <c r="J22" s="437"/>
      <c r="K22" s="437"/>
      <c r="L22" s="437"/>
      <c r="M22" s="437"/>
      <c r="N22" s="437"/>
      <c r="O22" s="437"/>
      <c r="P22" s="437"/>
      <c r="Q22" s="437"/>
      <c r="R22" s="437"/>
      <c r="S22" s="437"/>
      <c r="T22" s="437"/>
      <c r="U22" s="437"/>
      <c r="V22" s="436"/>
      <c r="W22" s="434" t="s">
        <v>409</v>
      </c>
      <c r="X22" s="433" t="s">
        <v>409</v>
      </c>
      <c r="Y22" s="481">
        <v>0</v>
      </c>
      <c r="Z22" s="706" t="s">
        <v>409</v>
      </c>
      <c r="AA22" s="706" t="s">
        <v>409</v>
      </c>
      <c r="AB22" s="706" t="s">
        <v>409</v>
      </c>
      <c r="AC22" s="706" t="s">
        <v>409</v>
      </c>
      <c r="AD22" s="706" t="s">
        <v>409</v>
      </c>
      <c r="AE22" s="435" t="s">
        <v>409</v>
      </c>
      <c r="AF22" s="434" t="s">
        <v>409</v>
      </c>
      <c r="AG22" s="433" t="s">
        <v>409</v>
      </c>
      <c r="AH22" s="481">
        <v>1400000</v>
      </c>
      <c r="AI22" s="706" t="s">
        <v>409</v>
      </c>
      <c r="AJ22" s="706" t="s">
        <v>409</v>
      </c>
      <c r="AK22" s="706" t="s">
        <v>409</v>
      </c>
      <c r="AL22" s="706" t="s">
        <v>409</v>
      </c>
      <c r="AM22" s="706" t="s">
        <v>409</v>
      </c>
      <c r="AN22" s="435" t="s">
        <v>409</v>
      </c>
      <c r="AO22" s="434" t="s">
        <v>409</v>
      </c>
      <c r="AP22" s="433" t="s">
        <v>409</v>
      </c>
      <c r="AQ22" s="481">
        <v>1400000</v>
      </c>
      <c r="AR22" s="706" t="s">
        <v>409</v>
      </c>
      <c r="AS22" s="706" t="s">
        <v>409</v>
      </c>
      <c r="AT22" s="706" t="s">
        <v>409</v>
      </c>
      <c r="AU22" s="706" t="s">
        <v>409</v>
      </c>
      <c r="AV22" s="706" t="s">
        <v>409</v>
      </c>
      <c r="AW22" s="435" t="s">
        <v>409</v>
      </c>
      <c r="AX22" s="434" t="s">
        <v>409</v>
      </c>
      <c r="AY22" s="433" t="s">
        <v>409</v>
      </c>
      <c r="AZ22" s="481">
        <v>0</v>
      </c>
      <c r="BA22" s="706" t="s">
        <v>409</v>
      </c>
      <c r="BB22" s="706" t="s">
        <v>409</v>
      </c>
      <c r="BC22" s="706" t="s">
        <v>409</v>
      </c>
      <c r="BD22" s="706" t="s">
        <v>409</v>
      </c>
      <c r="BE22" s="706" t="s">
        <v>409</v>
      </c>
      <c r="BF22" s="435" t="s">
        <v>409</v>
      </c>
      <c r="BG22" s="434" t="s">
        <v>409</v>
      </c>
      <c r="BH22" s="433" t="s">
        <v>409</v>
      </c>
      <c r="BI22" s="481">
        <v>1400000</v>
      </c>
      <c r="BJ22" s="706" t="s">
        <v>409</v>
      </c>
      <c r="BK22" s="706" t="s">
        <v>409</v>
      </c>
      <c r="BL22" s="706" t="s">
        <v>409</v>
      </c>
      <c r="BM22" s="706" t="s">
        <v>409</v>
      </c>
      <c r="BN22" s="706" t="s">
        <v>409</v>
      </c>
      <c r="BO22" s="432" t="s">
        <v>409</v>
      </c>
    </row>
    <row r="23" spans="1:67" ht="13.5" customHeight="1" x14ac:dyDescent="0.15">
      <c r="A23" s="707" t="s">
        <v>538</v>
      </c>
      <c r="B23" s="708"/>
      <c r="C23" s="709" t="s">
        <v>538</v>
      </c>
      <c r="D23" s="708"/>
      <c r="E23" s="437" t="s">
        <v>708</v>
      </c>
      <c r="F23" s="437"/>
      <c r="G23" s="437"/>
      <c r="H23" s="437"/>
      <c r="I23" s="437"/>
      <c r="J23" s="437"/>
      <c r="K23" s="437"/>
      <c r="L23" s="437"/>
      <c r="M23" s="437"/>
      <c r="N23" s="437"/>
      <c r="O23" s="437"/>
      <c r="P23" s="437"/>
      <c r="Q23" s="437"/>
      <c r="R23" s="437"/>
      <c r="S23" s="437"/>
      <c r="T23" s="437"/>
      <c r="U23" s="437"/>
      <c r="V23" s="436"/>
      <c r="W23" s="434" t="s">
        <v>409</v>
      </c>
      <c r="X23" s="433" t="s">
        <v>409</v>
      </c>
      <c r="Y23" s="481">
        <v>0</v>
      </c>
      <c r="Z23" s="706" t="s">
        <v>409</v>
      </c>
      <c r="AA23" s="706" t="s">
        <v>409</v>
      </c>
      <c r="AB23" s="706" t="s">
        <v>409</v>
      </c>
      <c r="AC23" s="706" t="s">
        <v>409</v>
      </c>
      <c r="AD23" s="706" t="s">
        <v>409</v>
      </c>
      <c r="AE23" s="435" t="s">
        <v>409</v>
      </c>
      <c r="AF23" s="434" t="s">
        <v>409</v>
      </c>
      <c r="AG23" s="433" t="s">
        <v>409</v>
      </c>
      <c r="AH23" s="481">
        <v>12476750</v>
      </c>
      <c r="AI23" s="706" t="s">
        <v>409</v>
      </c>
      <c r="AJ23" s="706" t="s">
        <v>409</v>
      </c>
      <c r="AK23" s="706" t="s">
        <v>409</v>
      </c>
      <c r="AL23" s="706" t="s">
        <v>409</v>
      </c>
      <c r="AM23" s="706" t="s">
        <v>409</v>
      </c>
      <c r="AN23" s="435" t="s">
        <v>409</v>
      </c>
      <c r="AO23" s="434" t="s">
        <v>409</v>
      </c>
      <c r="AP23" s="433" t="s">
        <v>409</v>
      </c>
      <c r="AQ23" s="481">
        <v>12476750</v>
      </c>
      <c r="AR23" s="706" t="s">
        <v>409</v>
      </c>
      <c r="AS23" s="706" t="s">
        <v>409</v>
      </c>
      <c r="AT23" s="706" t="s">
        <v>409</v>
      </c>
      <c r="AU23" s="706" t="s">
        <v>409</v>
      </c>
      <c r="AV23" s="706" t="s">
        <v>409</v>
      </c>
      <c r="AW23" s="435" t="s">
        <v>409</v>
      </c>
      <c r="AX23" s="434" t="s">
        <v>409</v>
      </c>
      <c r="AY23" s="433" t="s">
        <v>409</v>
      </c>
      <c r="AZ23" s="481">
        <v>0</v>
      </c>
      <c r="BA23" s="706" t="s">
        <v>409</v>
      </c>
      <c r="BB23" s="706" t="s">
        <v>409</v>
      </c>
      <c r="BC23" s="706" t="s">
        <v>409</v>
      </c>
      <c r="BD23" s="706" t="s">
        <v>409</v>
      </c>
      <c r="BE23" s="706" t="s">
        <v>409</v>
      </c>
      <c r="BF23" s="435" t="s">
        <v>409</v>
      </c>
      <c r="BG23" s="434" t="s">
        <v>409</v>
      </c>
      <c r="BH23" s="433" t="s">
        <v>409</v>
      </c>
      <c r="BI23" s="481">
        <v>12476750</v>
      </c>
      <c r="BJ23" s="706" t="s">
        <v>409</v>
      </c>
      <c r="BK23" s="706" t="s">
        <v>409</v>
      </c>
      <c r="BL23" s="706" t="s">
        <v>409</v>
      </c>
      <c r="BM23" s="706" t="s">
        <v>409</v>
      </c>
      <c r="BN23" s="706" t="s">
        <v>409</v>
      </c>
      <c r="BO23" s="432" t="s">
        <v>409</v>
      </c>
    </row>
    <row r="24" spans="1:67" ht="13.5" customHeight="1" x14ac:dyDescent="0.15">
      <c r="A24" s="707" t="s">
        <v>538</v>
      </c>
      <c r="B24" s="708"/>
      <c r="C24" s="709" t="s">
        <v>538</v>
      </c>
      <c r="D24" s="708"/>
      <c r="E24" s="437" t="s">
        <v>709</v>
      </c>
      <c r="F24" s="437"/>
      <c r="G24" s="437"/>
      <c r="H24" s="437"/>
      <c r="I24" s="437"/>
      <c r="J24" s="437"/>
      <c r="K24" s="437"/>
      <c r="L24" s="437"/>
      <c r="M24" s="437"/>
      <c r="N24" s="437"/>
      <c r="O24" s="437"/>
      <c r="P24" s="437"/>
      <c r="Q24" s="437"/>
      <c r="R24" s="437"/>
      <c r="S24" s="437"/>
      <c r="T24" s="437"/>
      <c r="U24" s="437"/>
      <c r="V24" s="436"/>
      <c r="W24" s="434" t="s">
        <v>409</v>
      </c>
      <c r="X24" s="433" t="s">
        <v>409</v>
      </c>
      <c r="Y24" s="481">
        <v>0</v>
      </c>
      <c r="Z24" s="706" t="s">
        <v>409</v>
      </c>
      <c r="AA24" s="706" t="s">
        <v>409</v>
      </c>
      <c r="AB24" s="706" t="s">
        <v>409</v>
      </c>
      <c r="AC24" s="706" t="s">
        <v>409</v>
      </c>
      <c r="AD24" s="706" t="s">
        <v>409</v>
      </c>
      <c r="AE24" s="435" t="s">
        <v>409</v>
      </c>
      <c r="AF24" s="434" t="s">
        <v>409</v>
      </c>
      <c r="AG24" s="433" t="s">
        <v>409</v>
      </c>
      <c r="AH24" s="481">
        <v>1360900</v>
      </c>
      <c r="AI24" s="706" t="s">
        <v>409</v>
      </c>
      <c r="AJ24" s="706" t="s">
        <v>409</v>
      </c>
      <c r="AK24" s="706" t="s">
        <v>409</v>
      </c>
      <c r="AL24" s="706" t="s">
        <v>409</v>
      </c>
      <c r="AM24" s="706" t="s">
        <v>409</v>
      </c>
      <c r="AN24" s="435" t="s">
        <v>409</v>
      </c>
      <c r="AO24" s="434" t="s">
        <v>409</v>
      </c>
      <c r="AP24" s="433" t="s">
        <v>409</v>
      </c>
      <c r="AQ24" s="481">
        <v>1360900</v>
      </c>
      <c r="AR24" s="706" t="s">
        <v>409</v>
      </c>
      <c r="AS24" s="706" t="s">
        <v>409</v>
      </c>
      <c r="AT24" s="706" t="s">
        <v>409</v>
      </c>
      <c r="AU24" s="706" t="s">
        <v>409</v>
      </c>
      <c r="AV24" s="706" t="s">
        <v>409</v>
      </c>
      <c r="AW24" s="435" t="s">
        <v>409</v>
      </c>
      <c r="AX24" s="434" t="s">
        <v>409</v>
      </c>
      <c r="AY24" s="433" t="s">
        <v>409</v>
      </c>
      <c r="AZ24" s="481">
        <v>0</v>
      </c>
      <c r="BA24" s="706" t="s">
        <v>409</v>
      </c>
      <c r="BB24" s="706" t="s">
        <v>409</v>
      </c>
      <c r="BC24" s="706" t="s">
        <v>409</v>
      </c>
      <c r="BD24" s="706" t="s">
        <v>409</v>
      </c>
      <c r="BE24" s="706" t="s">
        <v>409</v>
      </c>
      <c r="BF24" s="435" t="s">
        <v>409</v>
      </c>
      <c r="BG24" s="434" t="s">
        <v>409</v>
      </c>
      <c r="BH24" s="433" t="s">
        <v>409</v>
      </c>
      <c r="BI24" s="481">
        <v>1360900</v>
      </c>
      <c r="BJ24" s="706" t="s">
        <v>409</v>
      </c>
      <c r="BK24" s="706" t="s">
        <v>409</v>
      </c>
      <c r="BL24" s="706" t="s">
        <v>409</v>
      </c>
      <c r="BM24" s="706" t="s">
        <v>409</v>
      </c>
      <c r="BN24" s="706" t="s">
        <v>409</v>
      </c>
      <c r="BO24" s="432" t="s">
        <v>409</v>
      </c>
    </row>
    <row r="25" spans="1:67" ht="13.5" customHeight="1" x14ac:dyDescent="0.15">
      <c r="A25" s="707" t="s">
        <v>538</v>
      </c>
      <c r="B25" s="708"/>
      <c r="C25" s="709" t="s">
        <v>538</v>
      </c>
      <c r="D25" s="708"/>
      <c r="E25" s="437" t="s">
        <v>709</v>
      </c>
      <c r="F25" s="437"/>
      <c r="G25" s="437"/>
      <c r="H25" s="437"/>
      <c r="I25" s="437"/>
      <c r="J25" s="437"/>
      <c r="K25" s="437"/>
      <c r="L25" s="437"/>
      <c r="M25" s="437"/>
      <c r="N25" s="437"/>
      <c r="O25" s="437"/>
      <c r="P25" s="437"/>
      <c r="Q25" s="437"/>
      <c r="R25" s="437"/>
      <c r="S25" s="437"/>
      <c r="T25" s="437"/>
      <c r="U25" s="437"/>
      <c r="V25" s="436"/>
      <c r="W25" s="434" t="s">
        <v>409</v>
      </c>
      <c r="X25" s="433" t="s">
        <v>409</v>
      </c>
      <c r="Y25" s="481">
        <v>0</v>
      </c>
      <c r="Z25" s="706" t="s">
        <v>409</v>
      </c>
      <c r="AA25" s="706" t="s">
        <v>409</v>
      </c>
      <c r="AB25" s="706" t="s">
        <v>409</v>
      </c>
      <c r="AC25" s="706" t="s">
        <v>409</v>
      </c>
      <c r="AD25" s="706" t="s">
        <v>409</v>
      </c>
      <c r="AE25" s="435" t="s">
        <v>409</v>
      </c>
      <c r="AF25" s="434" t="s">
        <v>409</v>
      </c>
      <c r="AG25" s="433" t="s">
        <v>409</v>
      </c>
      <c r="AH25" s="481">
        <v>1360900</v>
      </c>
      <c r="AI25" s="706" t="s">
        <v>409</v>
      </c>
      <c r="AJ25" s="706" t="s">
        <v>409</v>
      </c>
      <c r="AK25" s="706" t="s">
        <v>409</v>
      </c>
      <c r="AL25" s="706" t="s">
        <v>409</v>
      </c>
      <c r="AM25" s="706" t="s">
        <v>409</v>
      </c>
      <c r="AN25" s="435" t="s">
        <v>409</v>
      </c>
      <c r="AO25" s="434" t="s">
        <v>409</v>
      </c>
      <c r="AP25" s="433" t="s">
        <v>409</v>
      </c>
      <c r="AQ25" s="481">
        <v>1360900</v>
      </c>
      <c r="AR25" s="706" t="s">
        <v>409</v>
      </c>
      <c r="AS25" s="706" t="s">
        <v>409</v>
      </c>
      <c r="AT25" s="706" t="s">
        <v>409</v>
      </c>
      <c r="AU25" s="706" t="s">
        <v>409</v>
      </c>
      <c r="AV25" s="706" t="s">
        <v>409</v>
      </c>
      <c r="AW25" s="435" t="s">
        <v>409</v>
      </c>
      <c r="AX25" s="434" t="s">
        <v>409</v>
      </c>
      <c r="AY25" s="433" t="s">
        <v>409</v>
      </c>
      <c r="AZ25" s="481">
        <v>0</v>
      </c>
      <c r="BA25" s="706" t="s">
        <v>409</v>
      </c>
      <c r="BB25" s="706" t="s">
        <v>409</v>
      </c>
      <c r="BC25" s="706" t="s">
        <v>409</v>
      </c>
      <c r="BD25" s="706" t="s">
        <v>409</v>
      </c>
      <c r="BE25" s="706" t="s">
        <v>409</v>
      </c>
      <c r="BF25" s="435" t="s">
        <v>409</v>
      </c>
      <c r="BG25" s="434" t="s">
        <v>409</v>
      </c>
      <c r="BH25" s="433" t="s">
        <v>409</v>
      </c>
      <c r="BI25" s="481">
        <v>1360900</v>
      </c>
      <c r="BJ25" s="706" t="s">
        <v>409</v>
      </c>
      <c r="BK25" s="706" t="s">
        <v>409</v>
      </c>
      <c r="BL25" s="706" t="s">
        <v>409</v>
      </c>
      <c r="BM25" s="706" t="s">
        <v>409</v>
      </c>
      <c r="BN25" s="706" t="s">
        <v>409</v>
      </c>
      <c r="BO25" s="432" t="s">
        <v>409</v>
      </c>
    </row>
    <row r="26" spans="1:67" ht="13.5" customHeight="1" x14ac:dyDescent="0.15">
      <c r="A26" s="707" t="s">
        <v>538</v>
      </c>
      <c r="B26" s="708"/>
      <c r="C26" s="709" t="s">
        <v>538</v>
      </c>
      <c r="D26" s="708"/>
      <c r="E26" s="437" t="s">
        <v>710</v>
      </c>
      <c r="F26" s="437"/>
      <c r="G26" s="437"/>
      <c r="H26" s="437"/>
      <c r="I26" s="437"/>
      <c r="J26" s="437"/>
      <c r="K26" s="437"/>
      <c r="L26" s="437"/>
      <c r="M26" s="437"/>
      <c r="N26" s="437"/>
      <c r="O26" s="437"/>
      <c r="P26" s="437"/>
      <c r="Q26" s="437"/>
      <c r="R26" s="437"/>
      <c r="S26" s="437"/>
      <c r="T26" s="437"/>
      <c r="U26" s="437"/>
      <c r="V26" s="436"/>
      <c r="W26" s="434" t="s">
        <v>409</v>
      </c>
      <c r="X26" s="433" t="s">
        <v>409</v>
      </c>
      <c r="Y26" s="481">
        <v>0</v>
      </c>
      <c r="Z26" s="706" t="s">
        <v>409</v>
      </c>
      <c r="AA26" s="706" t="s">
        <v>409</v>
      </c>
      <c r="AB26" s="706" t="s">
        <v>409</v>
      </c>
      <c r="AC26" s="706" t="s">
        <v>409</v>
      </c>
      <c r="AD26" s="706" t="s">
        <v>409</v>
      </c>
      <c r="AE26" s="435" t="s">
        <v>409</v>
      </c>
      <c r="AF26" s="434" t="s">
        <v>409</v>
      </c>
      <c r="AG26" s="433" t="s">
        <v>409</v>
      </c>
      <c r="AH26" s="481">
        <v>5369066</v>
      </c>
      <c r="AI26" s="706" t="s">
        <v>409</v>
      </c>
      <c r="AJ26" s="706" t="s">
        <v>409</v>
      </c>
      <c r="AK26" s="706" t="s">
        <v>409</v>
      </c>
      <c r="AL26" s="706" t="s">
        <v>409</v>
      </c>
      <c r="AM26" s="706" t="s">
        <v>409</v>
      </c>
      <c r="AN26" s="435" t="s">
        <v>409</v>
      </c>
      <c r="AO26" s="434" t="s">
        <v>409</v>
      </c>
      <c r="AP26" s="433" t="s">
        <v>409</v>
      </c>
      <c r="AQ26" s="481">
        <v>5369066</v>
      </c>
      <c r="AR26" s="706" t="s">
        <v>409</v>
      </c>
      <c r="AS26" s="706" t="s">
        <v>409</v>
      </c>
      <c r="AT26" s="706" t="s">
        <v>409</v>
      </c>
      <c r="AU26" s="706" t="s">
        <v>409</v>
      </c>
      <c r="AV26" s="706" t="s">
        <v>409</v>
      </c>
      <c r="AW26" s="435" t="s">
        <v>409</v>
      </c>
      <c r="AX26" s="434" t="s">
        <v>409</v>
      </c>
      <c r="AY26" s="433" t="s">
        <v>409</v>
      </c>
      <c r="AZ26" s="481">
        <v>0</v>
      </c>
      <c r="BA26" s="706" t="s">
        <v>409</v>
      </c>
      <c r="BB26" s="706" t="s">
        <v>409</v>
      </c>
      <c r="BC26" s="706" t="s">
        <v>409</v>
      </c>
      <c r="BD26" s="706" t="s">
        <v>409</v>
      </c>
      <c r="BE26" s="706" t="s">
        <v>409</v>
      </c>
      <c r="BF26" s="435" t="s">
        <v>409</v>
      </c>
      <c r="BG26" s="434" t="s">
        <v>409</v>
      </c>
      <c r="BH26" s="433" t="s">
        <v>409</v>
      </c>
      <c r="BI26" s="481">
        <v>5369066</v>
      </c>
      <c r="BJ26" s="706" t="s">
        <v>409</v>
      </c>
      <c r="BK26" s="706" t="s">
        <v>409</v>
      </c>
      <c r="BL26" s="706" t="s">
        <v>409</v>
      </c>
      <c r="BM26" s="706" t="s">
        <v>409</v>
      </c>
      <c r="BN26" s="706" t="s">
        <v>409</v>
      </c>
      <c r="BO26" s="432" t="s">
        <v>409</v>
      </c>
    </row>
    <row r="27" spans="1:67" ht="13.5" customHeight="1" x14ac:dyDescent="0.15">
      <c r="A27" s="707" t="s">
        <v>538</v>
      </c>
      <c r="B27" s="708"/>
      <c r="C27" s="709" t="s">
        <v>538</v>
      </c>
      <c r="D27" s="708"/>
      <c r="E27" s="437" t="s">
        <v>652</v>
      </c>
      <c r="F27" s="437"/>
      <c r="G27" s="437"/>
      <c r="H27" s="437"/>
      <c r="I27" s="437"/>
      <c r="J27" s="437"/>
      <c r="K27" s="437"/>
      <c r="L27" s="437"/>
      <c r="M27" s="437"/>
      <c r="N27" s="437"/>
      <c r="O27" s="437"/>
      <c r="P27" s="437"/>
      <c r="Q27" s="437"/>
      <c r="R27" s="437"/>
      <c r="S27" s="437"/>
      <c r="T27" s="437"/>
      <c r="U27" s="437"/>
      <c r="V27" s="436"/>
      <c r="W27" s="434" t="s">
        <v>540</v>
      </c>
      <c r="X27" s="433" t="s">
        <v>409</v>
      </c>
      <c r="Y27" s="481">
        <v>0</v>
      </c>
      <c r="Z27" s="706" t="s">
        <v>409</v>
      </c>
      <c r="AA27" s="706" t="s">
        <v>409</v>
      </c>
      <c r="AB27" s="706" t="s">
        <v>409</v>
      </c>
      <c r="AC27" s="706" t="s">
        <v>409</v>
      </c>
      <c r="AD27" s="706" t="s">
        <v>409</v>
      </c>
      <c r="AE27" s="435" t="s">
        <v>541</v>
      </c>
      <c r="AF27" s="434" t="s">
        <v>540</v>
      </c>
      <c r="AG27" s="433" t="s">
        <v>409</v>
      </c>
      <c r="AH27" s="481">
        <v>5469051</v>
      </c>
      <c r="AI27" s="706" t="s">
        <v>409</v>
      </c>
      <c r="AJ27" s="706" t="s">
        <v>409</v>
      </c>
      <c r="AK27" s="706" t="s">
        <v>409</v>
      </c>
      <c r="AL27" s="706" t="s">
        <v>409</v>
      </c>
      <c r="AM27" s="706" t="s">
        <v>409</v>
      </c>
      <c r="AN27" s="435" t="s">
        <v>541</v>
      </c>
      <c r="AO27" s="434" t="s">
        <v>540</v>
      </c>
      <c r="AP27" s="433" t="s">
        <v>409</v>
      </c>
      <c r="AQ27" s="481">
        <v>5469051</v>
      </c>
      <c r="AR27" s="706" t="s">
        <v>409</v>
      </c>
      <c r="AS27" s="706" t="s">
        <v>409</v>
      </c>
      <c r="AT27" s="706" t="s">
        <v>409</v>
      </c>
      <c r="AU27" s="706" t="s">
        <v>409</v>
      </c>
      <c r="AV27" s="706" t="s">
        <v>409</v>
      </c>
      <c r="AW27" s="435" t="s">
        <v>541</v>
      </c>
      <c r="AX27" s="434" t="s">
        <v>540</v>
      </c>
      <c r="AY27" s="433" t="s">
        <v>409</v>
      </c>
      <c r="AZ27" s="481">
        <v>0</v>
      </c>
      <c r="BA27" s="706" t="s">
        <v>409</v>
      </c>
      <c r="BB27" s="706" t="s">
        <v>409</v>
      </c>
      <c r="BC27" s="706" t="s">
        <v>409</v>
      </c>
      <c r="BD27" s="706" t="s">
        <v>409</v>
      </c>
      <c r="BE27" s="706" t="s">
        <v>409</v>
      </c>
      <c r="BF27" s="435" t="s">
        <v>541</v>
      </c>
      <c r="BG27" s="434" t="s">
        <v>540</v>
      </c>
      <c r="BH27" s="433" t="s">
        <v>409</v>
      </c>
      <c r="BI27" s="481">
        <v>5469051</v>
      </c>
      <c r="BJ27" s="706" t="s">
        <v>409</v>
      </c>
      <c r="BK27" s="706" t="s">
        <v>409</v>
      </c>
      <c r="BL27" s="706" t="s">
        <v>409</v>
      </c>
      <c r="BM27" s="706" t="s">
        <v>409</v>
      </c>
      <c r="BN27" s="706" t="s">
        <v>409</v>
      </c>
      <c r="BO27" s="432" t="s">
        <v>541</v>
      </c>
    </row>
    <row r="28" spans="1:67" ht="13.5" customHeight="1" x14ac:dyDescent="0.15">
      <c r="A28" s="707" t="s">
        <v>643</v>
      </c>
      <c r="B28" s="708"/>
      <c r="C28" s="709" t="s">
        <v>538</v>
      </c>
      <c r="D28" s="708"/>
      <c r="E28" s="437" t="s">
        <v>711</v>
      </c>
      <c r="F28" s="437"/>
      <c r="G28" s="437"/>
      <c r="H28" s="437"/>
      <c r="I28" s="437"/>
      <c r="J28" s="437"/>
      <c r="K28" s="437"/>
      <c r="L28" s="437"/>
      <c r="M28" s="437"/>
      <c r="N28" s="437"/>
      <c r="O28" s="437"/>
      <c r="P28" s="437"/>
      <c r="Q28" s="437"/>
      <c r="R28" s="437"/>
      <c r="S28" s="437"/>
      <c r="T28" s="437"/>
      <c r="U28" s="437"/>
      <c r="V28" s="436"/>
      <c r="W28" s="434" t="s">
        <v>409</v>
      </c>
      <c r="X28" s="433" t="s">
        <v>409</v>
      </c>
      <c r="Y28" s="481">
        <v>0</v>
      </c>
      <c r="Z28" s="706" t="s">
        <v>409</v>
      </c>
      <c r="AA28" s="706" t="s">
        <v>409</v>
      </c>
      <c r="AB28" s="706" t="s">
        <v>409</v>
      </c>
      <c r="AC28" s="706" t="s">
        <v>409</v>
      </c>
      <c r="AD28" s="706" t="s">
        <v>409</v>
      </c>
      <c r="AE28" s="435" t="s">
        <v>409</v>
      </c>
      <c r="AF28" s="434" t="s">
        <v>409</v>
      </c>
      <c r="AG28" s="433" t="s">
        <v>409</v>
      </c>
      <c r="AH28" s="481">
        <v>2033370</v>
      </c>
      <c r="AI28" s="706" t="s">
        <v>409</v>
      </c>
      <c r="AJ28" s="706" t="s">
        <v>409</v>
      </c>
      <c r="AK28" s="706" t="s">
        <v>409</v>
      </c>
      <c r="AL28" s="706" t="s">
        <v>409</v>
      </c>
      <c r="AM28" s="706" t="s">
        <v>409</v>
      </c>
      <c r="AN28" s="435" t="s">
        <v>409</v>
      </c>
      <c r="AO28" s="434" t="s">
        <v>409</v>
      </c>
      <c r="AP28" s="433" t="s">
        <v>409</v>
      </c>
      <c r="AQ28" s="481">
        <v>2033370</v>
      </c>
      <c r="AR28" s="706" t="s">
        <v>409</v>
      </c>
      <c r="AS28" s="706" t="s">
        <v>409</v>
      </c>
      <c r="AT28" s="706" t="s">
        <v>409</v>
      </c>
      <c r="AU28" s="706" t="s">
        <v>409</v>
      </c>
      <c r="AV28" s="706" t="s">
        <v>409</v>
      </c>
      <c r="AW28" s="435" t="s">
        <v>409</v>
      </c>
      <c r="AX28" s="434" t="s">
        <v>409</v>
      </c>
      <c r="AY28" s="433" t="s">
        <v>409</v>
      </c>
      <c r="AZ28" s="481">
        <v>0</v>
      </c>
      <c r="BA28" s="706" t="s">
        <v>409</v>
      </c>
      <c r="BB28" s="706" t="s">
        <v>409</v>
      </c>
      <c r="BC28" s="706" t="s">
        <v>409</v>
      </c>
      <c r="BD28" s="706" t="s">
        <v>409</v>
      </c>
      <c r="BE28" s="706" t="s">
        <v>409</v>
      </c>
      <c r="BF28" s="435" t="s">
        <v>409</v>
      </c>
      <c r="BG28" s="434" t="s">
        <v>409</v>
      </c>
      <c r="BH28" s="433" t="s">
        <v>409</v>
      </c>
      <c r="BI28" s="481">
        <v>2033370</v>
      </c>
      <c r="BJ28" s="706" t="s">
        <v>409</v>
      </c>
      <c r="BK28" s="706" t="s">
        <v>409</v>
      </c>
      <c r="BL28" s="706" t="s">
        <v>409</v>
      </c>
      <c r="BM28" s="706" t="s">
        <v>409</v>
      </c>
      <c r="BN28" s="706" t="s">
        <v>409</v>
      </c>
      <c r="BO28" s="432" t="s">
        <v>409</v>
      </c>
    </row>
    <row r="29" spans="1:67" ht="13.5" customHeight="1" x14ac:dyDescent="0.15">
      <c r="A29" s="707" t="s">
        <v>645</v>
      </c>
      <c r="B29" s="708"/>
      <c r="C29" s="709" t="s">
        <v>538</v>
      </c>
      <c r="D29" s="708"/>
      <c r="E29" s="437" t="s">
        <v>712</v>
      </c>
      <c r="F29" s="437"/>
      <c r="G29" s="437"/>
      <c r="H29" s="437"/>
      <c r="I29" s="437"/>
      <c r="J29" s="437"/>
      <c r="K29" s="437"/>
      <c r="L29" s="437"/>
      <c r="M29" s="437"/>
      <c r="N29" s="437"/>
      <c r="O29" s="437"/>
      <c r="P29" s="437"/>
      <c r="Q29" s="437"/>
      <c r="R29" s="437"/>
      <c r="S29" s="437"/>
      <c r="T29" s="437"/>
      <c r="U29" s="437"/>
      <c r="V29" s="436"/>
      <c r="W29" s="434" t="s">
        <v>409</v>
      </c>
      <c r="X29" s="433" t="s">
        <v>409</v>
      </c>
      <c r="Y29" s="481">
        <v>0</v>
      </c>
      <c r="Z29" s="706" t="s">
        <v>409</v>
      </c>
      <c r="AA29" s="706" t="s">
        <v>409</v>
      </c>
      <c r="AB29" s="706" t="s">
        <v>409</v>
      </c>
      <c r="AC29" s="706" t="s">
        <v>409</v>
      </c>
      <c r="AD29" s="706" t="s">
        <v>409</v>
      </c>
      <c r="AE29" s="435" t="s">
        <v>409</v>
      </c>
      <c r="AF29" s="434" t="s">
        <v>409</v>
      </c>
      <c r="AG29" s="433" t="s">
        <v>409</v>
      </c>
      <c r="AH29" s="481">
        <v>826465</v>
      </c>
      <c r="AI29" s="706" t="s">
        <v>409</v>
      </c>
      <c r="AJ29" s="706" t="s">
        <v>409</v>
      </c>
      <c r="AK29" s="706" t="s">
        <v>409</v>
      </c>
      <c r="AL29" s="706" t="s">
        <v>409</v>
      </c>
      <c r="AM29" s="706" t="s">
        <v>409</v>
      </c>
      <c r="AN29" s="435" t="s">
        <v>409</v>
      </c>
      <c r="AO29" s="434" t="s">
        <v>409</v>
      </c>
      <c r="AP29" s="433" t="s">
        <v>409</v>
      </c>
      <c r="AQ29" s="481">
        <v>826465</v>
      </c>
      <c r="AR29" s="706" t="s">
        <v>409</v>
      </c>
      <c r="AS29" s="706" t="s">
        <v>409</v>
      </c>
      <c r="AT29" s="706" t="s">
        <v>409</v>
      </c>
      <c r="AU29" s="706" t="s">
        <v>409</v>
      </c>
      <c r="AV29" s="706" t="s">
        <v>409</v>
      </c>
      <c r="AW29" s="435" t="s">
        <v>409</v>
      </c>
      <c r="AX29" s="434" t="s">
        <v>409</v>
      </c>
      <c r="AY29" s="433" t="s">
        <v>409</v>
      </c>
      <c r="AZ29" s="481">
        <v>0</v>
      </c>
      <c r="BA29" s="706" t="s">
        <v>409</v>
      </c>
      <c r="BB29" s="706" t="s">
        <v>409</v>
      </c>
      <c r="BC29" s="706" t="s">
        <v>409</v>
      </c>
      <c r="BD29" s="706" t="s">
        <v>409</v>
      </c>
      <c r="BE29" s="706" t="s">
        <v>409</v>
      </c>
      <c r="BF29" s="435" t="s">
        <v>409</v>
      </c>
      <c r="BG29" s="434" t="s">
        <v>409</v>
      </c>
      <c r="BH29" s="433" t="s">
        <v>409</v>
      </c>
      <c r="BI29" s="481">
        <v>826465</v>
      </c>
      <c r="BJ29" s="706" t="s">
        <v>409</v>
      </c>
      <c r="BK29" s="706" t="s">
        <v>409</v>
      </c>
      <c r="BL29" s="706" t="s">
        <v>409</v>
      </c>
      <c r="BM29" s="706" t="s">
        <v>409</v>
      </c>
      <c r="BN29" s="706" t="s">
        <v>409</v>
      </c>
      <c r="BO29" s="432" t="s">
        <v>409</v>
      </c>
    </row>
    <row r="30" spans="1:67" ht="13.5" customHeight="1" x14ac:dyDescent="0.15">
      <c r="A30" s="707" t="s">
        <v>648</v>
      </c>
      <c r="B30" s="708"/>
      <c r="C30" s="709" t="s">
        <v>538</v>
      </c>
      <c r="D30" s="708"/>
      <c r="E30" s="437" t="s">
        <v>713</v>
      </c>
      <c r="F30" s="437"/>
      <c r="G30" s="437"/>
      <c r="H30" s="437"/>
      <c r="I30" s="437"/>
      <c r="J30" s="437"/>
      <c r="K30" s="437"/>
      <c r="L30" s="437"/>
      <c r="M30" s="437"/>
      <c r="N30" s="437"/>
      <c r="O30" s="437"/>
      <c r="P30" s="437"/>
      <c r="Q30" s="437"/>
      <c r="R30" s="437"/>
      <c r="S30" s="437"/>
      <c r="T30" s="437"/>
      <c r="U30" s="437"/>
      <c r="V30" s="436"/>
      <c r="W30" s="434" t="s">
        <v>409</v>
      </c>
      <c r="X30" s="433" t="s">
        <v>409</v>
      </c>
      <c r="Y30" s="481">
        <v>0</v>
      </c>
      <c r="Z30" s="706" t="s">
        <v>409</v>
      </c>
      <c r="AA30" s="706" t="s">
        <v>409</v>
      </c>
      <c r="AB30" s="706" t="s">
        <v>409</v>
      </c>
      <c r="AC30" s="706" t="s">
        <v>409</v>
      </c>
      <c r="AD30" s="706" t="s">
        <v>409</v>
      </c>
      <c r="AE30" s="435" t="s">
        <v>409</v>
      </c>
      <c r="AF30" s="434" t="s">
        <v>409</v>
      </c>
      <c r="AG30" s="433" t="s">
        <v>409</v>
      </c>
      <c r="AH30" s="481">
        <v>704955</v>
      </c>
      <c r="AI30" s="706" t="s">
        <v>409</v>
      </c>
      <c r="AJ30" s="706" t="s">
        <v>409</v>
      </c>
      <c r="AK30" s="706" t="s">
        <v>409</v>
      </c>
      <c r="AL30" s="706" t="s">
        <v>409</v>
      </c>
      <c r="AM30" s="706" t="s">
        <v>409</v>
      </c>
      <c r="AN30" s="435" t="s">
        <v>409</v>
      </c>
      <c r="AO30" s="434" t="s">
        <v>409</v>
      </c>
      <c r="AP30" s="433" t="s">
        <v>409</v>
      </c>
      <c r="AQ30" s="481">
        <v>704955</v>
      </c>
      <c r="AR30" s="706" t="s">
        <v>409</v>
      </c>
      <c r="AS30" s="706" t="s">
        <v>409</v>
      </c>
      <c r="AT30" s="706" t="s">
        <v>409</v>
      </c>
      <c r="AU30" s="706" t="s">
        <v>409</v>
      </c>
      <c r="AV30" s="706" t="s">
        <v>409</v>
      </c>
      <c r="AW30" s="435" t="s">
        <v>409</v>
      </c>
      <c r="AX30" s="434" t="s">
        <v>409</v>
      </c>
      <c r="AY30" s="433" t="s">
        <v>409</v>
      </c>
      <c r="AZ30" s="481">
        <v>0</v>
      </c>
      <c r="BA30" s="706" t="s">
        <v>409</v>
      </c>
      <c r="BB30" s="706" t="s">
        <v>409</v>
      </c>
      <c r="BC30" s="706" t="s">
        <v>409</v>
      </c>
      <c r="BD30" s="706" t="s">
        <v>409</v>
      </c>
      <c r="BE30" s="706" t="s">
        <v>409</v>
      </c>
      <c r="BF30" s="435" t="s">
        <v>409</v>
      </c>
      <c r="BG30" s="434" t="s">
        <v>409</v>
      </c>
      <c r="BH30" s="433" t="s">
        <v>409</v>
      </c>
      <c r="BI30" s="481">
        <v>704955</v>
      </c>
      <c r="BJ30" s="706" t="s">
        <v>409</v>
      </c>
      <c r="BK30" s="706" t="s">
        <v>409</v>
      </c>
      <c r="BL30" s="706" t="s">
        <v>409</v>
      </c>
      <c r="BM30" s="706" t="s">
        <v>409</v>
      </c>
      <c r="BN30" s="706" t="s">
        <v>409</v>
      </c>
      <c r="BO30" s="432" t="s">
        <v>409</v>
      </c>
    </row>
    <row r="31" spans="1:67" ht="13.5" customHeight="1" x14ac:dyDescent="0.15">
      <c r="A31" s="707" t="s">
        <v>650</v>
      </c>
      <c r="B31" s="708"/>
      <c r="C31" s="709" t="s">
        <v>538</v>
      </c>
      <c r="D31" s="708"/>
      <c r="E31" s="437" t="s">
        <v>714</v>
      </c>
      <c r="F31" s="437"/>
      <c r="G31" s="437"/>
      <c r="H31" s="437"/>
      <c r="I31" s="437"/>
      <c r="J31" s="437"/>
      <c r="K31" s="437"/>
      <c r="L31" s="437"/>
      <c r="M31" s="437"/>
      <c r="N31" s="437"/>
      <c r="O31" s="437"/>
      <c r="P31" s="437"/>
      <c r="Q31" s="437"/>
      <c r="R31" s="437"/>
      <c r="S31" s="437"/>
      <c r="T31" s="437"/>
      <c r="U31" s="437"/>
      <c r="V31" s="436"/>
      <c r="W31" s="434" t="s">
        <v>409</v>
      </c>
      <c r="X31" s="433" t="s">
        <v>409</v>
      </c>
      <c r="Y31" s="481">
        <v>0</v>
      </c>
      <c r="Z31" s="706" t="s">
        <v>409</v>
      </c>
      <c r="AA31" s="706" t="s">
        <v>409</v>
      </c>
      <c r="AB31" s="706" t="s">
        <v>409</v>
      </c>
      <c r="AC31" s="706" t="s">
        <v>409</v>
      </c>
      <c r="AD31" s="706" t="s">
        <v>409</v>
      </c>
      <c r="AE31" s="435" t="s">
        <v>409</v>
      </c>
      <c r="AF31" s="434" t="s">
        <v>409</v>
      </c>
      <c r="AG31" s="433" t="s">
        <v>409</v>
      </c>
      <c r="AH31" s="481">
        <v>829504</v>
      </c>
      <c r="AI31" s="706" t="s">
        <v>409</v>
      </c>
      <c r="AJ31" s="706" t="s">
        <v>409</v>
      </c>
      <c r="AK31" s="706" t="s">
        <v>409</v>
      </c>
      <c r="AL31" s="706" t="s">
        <v>409</v>
      </c>
      <c r="AM31" s="706" t="s">
        <v>409</v>
      </c>
      <c r="AN31" s="435" t="s">
        <v>409</v>
      </c>
      <c r="AO31" s="434" t="s">
        <v>409</v>
      </c>
      <c r="AP31" s="433" t="s">
        <v>409</v>
      </c>
      <c r="AQ31" s="481">
        <v>829504</v>
      </c>
      <c r="AR31" s="706" t="s">
        <v>409</v>
      </c>
      <c r="AS31" s="706" t="s">
        <v>409</v>
      </c>
      <c r="AT31" s="706" t="s">
        <v>409</v>
      </c>
      <c r="AU31" s="706" t="s">
        <v>409</v>
      </c>
      <c r="AV31" s="706" t="s">
        <v>409</v>
      </c>
      <c r="AW31" s="435" t="s">
        <v>409</v>
      </c>
      <c r="AX31" s="434" t="s">
        <v>409</v>
      </c>
      <c r="AY31" s="433" t="s">
        <v>409</v>
      </c>
      <c r="AZ31" s="481">
        <v>0</v>
      </c>
      <c r="BA31" s="706" t="s">
        <v>409</v>
      </c>
      <c r="BB31" s="706" t="s">
        <v>409</v>
      </c>
      <c r="BC31" s="706" t="s">
        <v>409</v>
      </c>
      <c r="BD31" s="706" t="s">
        <v>409</v>
      </c>
      <c r="BE31" s="706" t="s">
        <v>409</v>
      </c>
      <c r="BF31" s="435" t="s">
        <v>409</v>
      </c>
      <c r="BG31" s="434" t="s">
        <v>409</v>
      </c>
      <c r="BH31" s="433" t="s">
        <v>409</v>
      </c>
      <c r="BI31" s="481">
        <v>829504</v>
      </c>
      <c r="BJ31" s="706" t="s">
        <v>409</v>
      </c>
      <c r="BK31" s="706" t="s">
        <v>409</v>
      </c>
      <c r="BL31" s="706" t="s">
        <v>409</v>
      </c>
      <c r="BM31" s="706" t="s">
        <v>409</v>
      </c>
      <c r="BN31" s="706" t="s">
        <v>409</v>
      </c>
      <c r="BO31" s="432" t="s">
        <v>409</v>
      </c>
    </row>
    <row r="32" spans="1:67" ht="13.5" customHeight="1" x14ac:dyDescent="0.15">
      <c r="A32" s="707" t="s">
        <v>548</v>
      </c>
      <c r="B32" s="708"/>
      <c r="C32" s="709" t="s">
        <v>538</v>
      </c>
      <c r="D32" s="708"/>
      <c r="E32" s="437" t="s">
        <v>715</v>
      </c>
      <c r="F32" s="437"/>
      <c r="G32" s="437"/>
      <c r="H32" s="437"/>
      <c r="I32" s="437"/>
      <c r="J32" s="437"/>
      <c r="K32" s="437"/>
      <c r="L32" s="437"/>
      <c r="M32" s="437"/>
      <c r="N32" s="437"/>
      <c r="O32" s="437"/>
      <c r="P32" s="437"/>
      <c r="Q32" s="437"/>
      <c r="R32" s="437"/>
      <c r="S32" s="437"/>
      <c r="T32" s="437"/>
      <c r="U32" s="437"/>
      <c r="V32" s="436"/>
      <c r="W32" s="434" t="s">
        <v>409</v>
      </c>
      <c r="X32" s="433" t="s">
        <v>409</v>
      </c>
      <c r="Y32" s="481">
        <v>0</v>
      </c>
      <c r="Z32" s="706" t="s">
        <v>409</v>
      </c>
      <c r="AA32" s="706" t="s">
        <v>409</v>
      </c>
      <c r="AB32" s="706" t="s">
        <v>409</v>
      </c>
      <c r="AC32" s="706" t="s">
        <v>409</v>
      </c>
      <c r="AD32" s="706" t="s">
        <v>409</v>
      </c>
      <c r="AE32" s="435" t="s">
        <v>409</v>
      </c>
      <c r="AF32" s="434" t="s">
        <v>409</v>
      </c>
      <c r="AG32" s="433" t="s">
        <v>409</v>
      </c>
      <c r="AH32" s="481">
        <v>157917</v>
      </c>
      <c r="AI32" s="706" t="s">
        <v>409</v>
      </c>
      <c r="AJ32" s="706" t="s">
        <v>409</v>
      </c>
      <c r="AK32" s="706" t="s">
        <v>409</v>
      </c>
      <c r="AL32" s="706" t="s">
        <v>409</v>
      </c>
      <c r="AM32" s="706" t="s">
        <v>409</v>
      </c>
      <c r="AN32" s="435" t="s">
        <v>409</v>
      </c>
      <c r="AO32" s="434" t="s">
        <v>409</v>
      </c>
      <c r="AP32" s="433" t="s">
        <v>409</v>
      </c>
      <c r="AQ32" s="481">
        <v>157917</v>
      </c>
      <c r="AR32" s="706" t="s">
        <v>409</v>
      </c>
      <c r="AS32" s="706" t="s">
        <v>409</v>
      </c>
      <c r="AT32" s="706" t="s">
        <v>409</v>
      </c>
      <c r="AU32" s="706" t="s">
        <v>409</v>
      </c>
      <c r="AV32" s="706" t="s">
        <v>409</v>
      </c>
      <c r="AW32" s="435" t="s">
        <v>409</v>
      </c>
      <c r="AX32" s="434" t="s">
        <v>409</v>
      </c>
      <c r="AY32" s="433" t="s">
        <v>409</v>
      </c>
      <c r="AZ32" s="481">
        <v>0</v>
      </c>
      <c r="BA32" s="706" t="s">
        <v>409</v>
      </c>
      <c r="BB32" s="706" t="s">
        <v>409</v>
      </c>
      <c r="BC32" s="706" t="s">
        <v>409</v>
      </c>
      <c r="BD32" s="706" t="s">
        <v>409</v>
      </c>
      <c r="BE32" s="706" t="s">
        <v>409</v>
      </c>
      <c r="BF32" s="435" t="s">
        <v>409</v>
      </c>
      <c r="BG32" s="434" t="s">
        <v>409</v>
      </c>
      <c r="BH32" s="433" t="s">
        <v>409</v>
      </c>
      <c r="BI32" s="481">
        <v>157917</v>
      </c>
      <c r="BJ32" s="706" t="s">
        <v>409</v>
      </c>
      <c r="BK32" s="706" t="s">
        <v>409</v>
      </c>
      <c r="BL32" s="706" t="s">
        <v>409</v>
      </c>
      <c r="BM32" s="706" t="s">
        <v>409</v>
      </c>
      <c r="BN32" s="706" t="s">
        <v>409</v>
      </c>
      <c r="BO32" s="432" t="s">
        <v>409</v>
      </c>
    </row>
    <row r="33" spans="1:67" ht="13.5" customHeight="1" x14ac:dyDescent="0.15">
      <c r="A33" s="707" t="s">
        <v>550</v>
      </c>
      <c r="B33" s="708"/>
      <c r="C33" s="709" t="s">
        <v>538</v>
      </c>
      <c r="D33" s="708"/>
      <c r="E33" s="437" t="s">
        <v>716</v>
      </c>
      <c r="F33" s="437"/>
      <c r="G33" s="437"/>
      <c r="H33" s="437"/>
      <c r="I33" s="437"/>
      <c r="J33" s="437"/>
      <c r="K33" s="437"/>
      <c r="L33" s="437"/>
      <c r="M33" s="437"/>
      <c r="N33" s="437"/>
      <c r="O33" s="437"/>
      <c r="P33" s="437"/>
      <c r="Q33" s="437"/>
      <c r="R33" s="437"/>
      <c r="S33" s="437"/>
      <c r="T33" s="437"/>
      <c r="U33" s="437"/>
      <c r="V33" s="436"/>
      <c r="W33" s="434" t="s">
        <v>409</v>
      </c>
      <c r="X33" s="433" t="s">
        <v>409</v>
      </c>
      <c r="Y33" s="481">
        <v>0</v>
      </c>
      <c r="Z33" s="706" t="s">
        <v>409</v>
      </c>
      <c r="AA33" s="706" t="s">
        <v>409</v>
      </c>
      <c r="AB33" s="706" t="s">
        <v>409</v>
      </c>
      <c r="AC33" s="706" t="s">
        <v>409</v>
      </c>
      <c r="AD33" s="706" t="s">
        <v>409</v>
      </c>
      <c r="AE33" s="435" t="s">
        <v>409</v>
      </c>
      <c r="AF33" s="434" t="s">
        <v>409</v>
      </c>
      <c r="AG33" s="433" t="s">
        <v>409</v>
      </c>
      <c r="AH33" s="481">
        <v>233200</v>
      </c>
      <c r="AI33" s="706" t="s">
        <v>409</v>
      </c>
      <c r="AJ33" s="706" t="s">
        <v>409</v>
      </c>
      <c r="AK33" s="706" t="s">
        <v>409</v>
      </c>
      <c r="AL33" s="706" t="s">
        <v>409</v>
      </c>
      <c r="AM33" s="706" t="s">
        <v>409</v>
      </c>
      <c r="AN33" s="435" t="s">
        <v>409</v>
      </c>
      <c r="AO33" s="434" t="s">
        <v>409</v>
      </c>
      <c r="AP33" s="433" t="s">
        <v>409</v>
      </c>
      <c r="AQ33" s="481">
        <v>233200</v>
      </c>
      <c r="AR33" s="706" t="s">
        <v>409</v>
      </c>
      <c r="AS33" s="706" t="s">
        <v>409</v>
      </c>
      <c r="AT33" s="706" t="s">
        <v>409</v>
      </c>
      <c r="AU33" s="706" t="s">
        <v>409</v>
      </c>
      <c r="AV33" s="706" t="s">
        <v>409</v>
      </c>
      <c r="AW33" s="435" t="s">
        <v>409</v>
      </c>
      <c r="AX33" s="434" t="s">
        <v>409</v>
      </c>
      <c r="AY33" s="433" t="s">
        <v>409</v>
      </c>
      <c r="AZ33" s="481">
        <v>0</v>
      </c>
      <c r="BA33" s="706" t="s">
        <v>409</v>
      </c>
      <c r="BB33" s="706" t="s">
        <v>409</v>
      </c>
      <c r="BC33" s="706" t="s">
        <v>409</v>
      </c>
      <c r="BD33" s="706" t="s">
        <v>409</v>
      </c>
      <c r="BE33" s="706" t="s">
        <v>409</v>
      </c>
      <c r="BF33" s="435" t="s">
        <v>409</v>
      </c>
      <c r="BG33" s="434" t="s">
        <v>409</v>
      </c>
      <c r="BH33" s="433" t="s">
        <v>409</v>
      </c>
      <c r="BI33" s="481">
        <v>233200</v>
      </c>
      <c r="BJ33" s="706" t="s">
        <v>409</v>
      </c>
      <c r="BK33" s="706" t="s">
        <v>409</v>
      </c>
      <c r="BL33" s="706" t="s">
        <v>409</v>
      </c>
      <c r="BM33" s="706" t="s">
        <v>409</v>
      </c>
      <c r="BN33" s="706" t="s">
        <v>409</v>
      </c>
      <c r="BO33" s="432" t="s">
        <v>409</v>
      </c>
    </row>
    <row r="34" spans="1:67" ht="13.5" customHeight="1" x14ac:dyDescent="0.15">
      <c r="A34" s="707" t="s">
        <v>655</v>
      </c>
      <c r="B34" s="708"/>
      <c r="C34" s="709" t="s">
        <v>538</v>
      </c>
      <c r="D34" s="708"/>
      <c r="E34" s="437" t="s">
        <v>717</v>
      </c>
      <c r="F34" s="437"/>
      <c r="G34" s="437"/>
      <c r="H34" s="437"/>
      <c r="I34" s="437"/>
      <c r="J34" s="437"/>
      <c r="K34" s="437"/>
      <c r="L34" s="437"/>
      <c r="M34" s="437"/>
      <c r="N34" s="437"/>
      <c r="O34" s="437"/>
      <c r="P34" s="437"/>
      <c r="Q34" s="437"/>
      <c r="R34" s="437"/>
      <c r="S34" s="437"/>
      <c r="T34" s="437"/>
      <c r="U34" s="437"/>
      <c r="V34" s="436"/>
      <c r="W34" s="434" t="s">
        <v>409</v>
      </c>
      <c r="X34" s="433" t="s">
        <v>409</v>
      </c>
      <c r="Y34" s="481">
        <v>0</v>
      </c>
      <c r="Z34" s="706" t="s">
        <v>409</v>
      </c>
      <c r="AA34" s="706" t="s">
        <v>409</v>
      </c>
      <c r="AB34" s="706" t="s">
        <v>409</v>
      </c>
      <c r="AC34" s="706" t="s">
        <v>409</v>
      </c>
      <c r="AD34" s="706" t="s">
        <v>409</v>
      </c>
      <c r="AE34" s="435" t="s">
        <v>409</v>
      </c>
      <c r="AF34" s="434" t="s">
        <v>409</v>
      </c>
      <c r="AG34" s="433" t="s">
        <v>409</v>
      </c>
      <c r="AH34" s="481">
        <v>630828</v>
      </c>
      <c r="AI34" s="706" t="s">
        <v>409</v>
      </c>
      <c r="AJ34" s="706" t="s">
        <v>409</v>
      </c>
      <c r="AK34" s="706" t="s">
        <v>409</v>
      </c>
      <c r="AL34" s="706" t="s">
        <v>409</v>
      </c>
      <c r="AM34" s="706" t="s">
        <v>409</v>
      </c>
      <c r="AN34" s="435" t="s">
        <v>409</v>
      </c>
      <c r="AO34" s="434" t="s">
        <v>409</v>
      </c>
      <c r="AP34" s="433" t="s">
        <v>409</v>
      </c>
      <c r="AQ34" s="481">
        <v>630828</v>
      </c>
      <c r="AR34" s="706" t="s">
        <v>409</v>
      </c>
      <c r="AS34" s="706" t="s">
        <v>409</v>
      </c>
      <c r="AT34" s="706" t="s">
        <v>409</v>
      </c>
      <c r="AU34" s="706" t="s">
        <v>409</v>
      </c>
      <c r="AV34" s="706" t="s">
        <v>409</v>
      </c>
      <c r="AW34" s="435" t="s">
        <v>409</v>
      </c>
      <c r="AX34" s="434" t="s">
        <v>409</v>
      </c>
      <c r="AY34" s="433" t="s">
        <v>409</v>
      </c>
      <c r="AZ34" s="481">
        <v>0</v>
      </c>
      <c r="BA34" s="706" t="s">
        <v>409</v>
      </c>
      <c r="BB34" s="706" t="s">
        <v>409</v>
      </c>
      <c r="BC34" s="706" t="s">
        <v>409</v>
      </c>
      <c r="BD34" s="706" t="s">
        <v>409</v>
      </c>
      <c r="BE34" s="706" t="s">
        <v>409</v>
      </c>
      <c r="BF34" s="435" t="s">
        <v>409</v>
      </c>
      <c r="BG34" s="434" t="s">
        <v>409</v>
      </c>
      <c r="BH34" s="433" t="s">
        <v>409</v>
      </c>
      <c r="BI34" s="481">
        <v>630828</v>
      </c>
      <c r="BJ34" s="706" t="s">
        <v>409</v>
      </c>
      <c r="BK34" s="706" t="s">
        <v>409</v>
      </c>
      <c r="BL34" s="706" t="s">
        <v>409</v>
      </c>
      <c r="BM34" s="706" t="s">
        <v>409</v>
      </c>
      <c r="BN34" s="706" t="s">
        <v>409</v>
      </c>
      <c r="BO34" s="432" t="s">
        <v>409</v>
      </c>
    </row>
    <row r="35" spans="1:67" ht="13.5" customHeight="1" x14ac:dyDescent="0.15">
      <c r="A35" s="707" t="s">
        <v>658</v>
      </c>
      <c r="B35" s="708"/>
      <c r="C35" s="709" t="s">
        <v>653</v>
      </c>
      <c r="D35" s="708"/>
      <c r="E35" s="437" t="s">
        <v>806</v>
      </c>
      <c r="F35" s="437"/>
      <c r="G35" s="437"/>
      <c r="H35" s="437"/>
      <c r="I35" s="437"/>
      <c r="J35" s="437"/>
      <c r="K35" s="437"/>
      <c r="L35" s="437"/>
      <c r="M35" s="437"/>
      <c r="N35" s="437"/>
      <c r="O35" s="437"/>
      <c r="P35" s="437"/>
      <c r="Q35" s="437"/>
      <c r="R35" s="437"/>
      <c r="S35" s="437"/>
      <c r="T35" s="437"/>
      <c r="U35" s="437"/>
      <c r="V35" s="436"/>
      <c r="W35" s="434" t="s">
        <v>409</v>
      </c>
      <c r="X35" s="433" t="s">
        <v>409</v>
      </c>
      <c r="Y35" s="481">
        <v>0</v>
      </c>
      <c r="Z35" s="706" t="s">
        <v>409</v>
      </c>
      <c r="AA35" s="706" t="s">
        <v>409</v>
      </c>
      <c r="AB35" s="706" t="s">
        <v>409</v>
      </c>
      <c r="AC35" s="706" t="s">
        <v>409</v>
      </c>
      <c r="AD35" s="706" t="s">
        <v>409</v>
      </c>
      <c r="AE35" s="435" t="s">
        <v>409</v>
      </c>
      <c r="AF35" s="434" t="s">
        <v>409</v>
      </c>
      <c r="AG35" s="433" t="s">
        <v>409</v>
      </c>
      <c r="AH35" s="481">
        <v>52812</v>
      </c>
      <c r="AI35" s="706" t="s">
        <v>409</v>
      </c>
      <c r="AJ35" s="706" t="s">
        <v>409</v>
      </c>
      <c r="AK35" s="706" t="s">
        <v>409</v>
      </c>
      <c r="AL35" s="706" t="s">
        <v>409</v>
      </c>
      <c r="AM35" s="706" t="s">
        <v>409</v>
      </c>
      <c r="AN35" s="435" t="s">
        <v>409</v>
      </c>
      <c r="AO35" s="434" t="s">
        <v>409</v>
      </c>
      <c r="AP35" s="433" t="s">
        <v>409</v>
      </c>
      <c r="AQ35" s="481">
        <v>52812</v>
      </c>
      <c r="AR35" s="706" t="s">
        <v>409</v>
      </c>
      <c r="AS35" s="706" t="s">
        <v>409</v>
      </c>
      <c r="AT35" s="706" t="s">
        <v>409</v>
      </c>
      <c r="AU35" s="706" t="s">
        <v>409</v>
      </c>
      <c r="AV35" s="706" t="s">
        <v>409</v>
      </c>
      <c r="AW35" s="435" t="s">
        <v>409</v>
      </c>
      <c r="AX35" s="434" t="s">
        <v>409</v>
      </c>
      <c r="AY35" s="433" t="s">
        <v>409</v>
      </c>
      <c r="AZ35" s="481">
        <v>0</v>
      </c>
      <c r="BA35" s="706" t="s">
        <v>409</v>
      </c>
      <c r="BB35" s="706" t="s">
        <v>409</v>
      </c>
      <c r="BC35" s="706" t="s">
        <v>409</v>
      </c>
      <c r="BD35" s="706" t="s">
        <v>409</v>
      </c>
      <c r="BE35" s="706" t="s">
        <v>409</v>
      </c>
      <c r="BF35" s="435" t="s">
        <v>409</v>
      </c>
      <c r="BG35" s="434" t="s">
        <v>409</v>
      </c>
      <c r="BH35" s="433" t="s">
        <v>409</v>
      </c>
      <c r="BI35" s="481">
        <v>52812</v>
      </c>
      <c r="BJ35" s="706" t="s">
        <v>409</v>
      </c>
      <c r="BK35" s="706" t="s">
        <v>409</v>
      </c>
      <c r="BL35" s="706" t="s">
        <v>409</v>
      </c>
      <c r="BM35" s="706" t="s">
        <v>409</v>
      </c>
      <c r="BN35" s="706" t="s">
        <v>409</v>
      </c>
      <c r="BO35" s="432" t="s">
        <v>409</v>
      </c>
    </row>
    <row r="36" spans="1:67" ht="13.5" customHeight="1" x14ac:dyDescent="0.15">
      <c r="A36" s="707" t="s">
        <v>584</v>
      </c>
      <c r="B36" s="708"/>
      <c r="C36" s="709" t="s">
        <v>656</v>
      </c>
      <c r="D36" s="708"/>
      <c r="E36" s="437" t="s">
        <v>654</v>
      </c>
      <c r="F36" s="437"/>
      <c r="G36" s="437"/>
      <c r="H36" s="437"/>
      <c r="I36" s="437"/>
      <c r="J36" s="437"/>
      <c r="K36" s="437"/>
      <c r="L36" s="437"/>
      <c r="M36" s="437"/>
      <c r="N36" s="437"/>
      <c r="O36" s="437"/>
      <c r="P36" s="437"/>
      <c r="Q36" s="437"/>
      <c r="R36" s="437"/>
      <c r="S36" s="437"/>
      <c r="T36" s="437"/>
      <c r="U36" s="437"/>
      <c r="V36" s="436"/>
      <c r="W36" s="434" t="s">
        <v>540</v>
      </c>
      <c r="X36" s="433" t="s">
        <v>409</v>
      </c>
      <c r="Y36" s="481">
        <v>79720</v>
      </c>
      <c r="Z36" s="706" t="s">
        <v>409</v>
      </c>
      <c r="AA36" s="706" t="s">
        <v>409</v>
      </c>
      <c r="AB36" s="706" t="s">
        <v>409</v>
      </c>
      <c r="AC36" s="706" t="s">
        <v>409</v>
      </c>
      <c r="AD36" s="706" t="s">
        <v>409</v>
      </c>
      <c r="AE36" s="435" t="s">
        <v>541</v>
      </c>
      <c r="AF36" s="434" t="s">
        <v>540</v>
      </c>
      <c r="AG36" s="433" t="s">
        <v>409</v>
      </c>
      <c r="AH36" s="481">
        <v>3181467</v>
      </c>
      <c r="AI36" s="706" t="s">
        <v>409</v>
      </c>
      <c r="AJ36" s="706" t="s">
        <v>409</v>
      </c>
      <c r="AK36" s="706" t="s">
        <v>409</v>
      </c>
      <c r="AL36" s="706" t="s">
        <v>409</v>
      </c>
      <c r="AM36" s="706" t="s">
        <v>409</v>
      </c>
      <c r="AN36" s="435" t="s">
        <v>541</v>
      </c>
      <c r="AO36" s="434" t="s">
        <v>540</v>
      </c>
      <c r="AP36" s="433" t="s">
        <v>409</v>
      </c>
      <c r="AQ36" s="481">
        <v>3261187</v>
      </c>
      <c r="AR36" s="706" t="s">
        <v>409</v>
      </c>
      <c r="AS36" s="706" t="s">
        <v>409</v>
      </c>
      <c r="AT36" s="706" t="s">
        <v>409</v>
      </c>
      <c r="AU36" s="706" t="s">
        <v>409</v>
      </c>
      <c r="AV36" s="706" t="s">
        <v>409</v>
      </c>
      <c r="AW36" s="435" t="s">
        <v>541</v>
      </c>
      <c r="AX36" s="434" t="s">
        <v>540</v>
      </c>
      <c r="AY36" s="433" t="s">
        <v>409</v>
      </c>
      <c r="AZ36" s="481">
        <v>0</v>
      </c>
      <c r="BA36" s="706" t="s">
        <v>409</v>
      </c>
      <c r="BB36" s="706" t="s">
        <v>409</v>
      </c>
      <c r="BC36" s="706" t="s">
        <v>409</v>
      </c>
      <c r="BD36" s="706" t="s">
        <v>409</v>
      </c>
      <c r="BE36" s="706" t="s">
        <v>409</v>
      </c>
      <c r="BF36" s="435" t="s">
        <v>541</v>
      </c>
      <c r="BG36" s="434" t="s">
        <v>540</v>
      </c>
      <c r="BH36" s="433" t="s">
        <v>409</v>
      </c>
      <c r="BI36" s="481">
        <v>3261187</v>
      </c>
      <c r="BJ36" s="706" t="s">
        <v>409</v>
      </c>
      <c r="BK36" s="706" t="s">
        <v>409</v>
      </c>
      <c r="BL36" s="706" t="s">
        <v>409</v>
      </c>
      <c r="BM36" s="706" t="s">
        <v>409</v>
      </c>
      <c r="BN36" s="706" t="s">
        <v>409</v>
      </c>
      <c r="BO36" s="432" t="s">
        <v>541</v>
      </c>
    </row>
    <row r="37" spans="1:67" ht="13.5" customHeight="1" x14ac:dyDescent="0.15">
      <c r="A37" s="707" t="s">
        <v>661</v>
      </c>
      <c r="B37" s="708"/>
      <c r="C37" s="709" t="s">
        <v>538</v>
      </c>
      <c r="D37" s="708"/>
      <c r="E37" s="437" t="s">
        <v>718</v>
      </c>
      <c r="F37" s="437"/>
      <c r="G37" s="437"/>
      <c r="H37" s="437"/>
      <c r="I37" s="437"/>
      <c r="J37" s="437"/>
      <c r="K37" s="437"/>
      <c r="L37" s="437"/>
      <c r="M37" s="437"/>
      <c r="N37" s="437"/>
      <c r="O37" s="437"/>
      <c r="P37" s="437"/>
      <c r="Q37" s="437"/>
      <c r="R37" s="437"/>
      <c r="S37" s="437"/>
      <c r="T37" s="437"/>
      <c r="U37" s="437"/>
      <c r="V37" s="436"/>
      <c r="W37" s="434" t="s">
        <v>409</v>
      </c>
      <c r="X37" s="433" t="s">
        <v>409</v>
      </c>
      <c r="Y37" s="481">
        <v>0</v>
      </c>
      <c r="Z37" s="706" t="s">
        <v>409</v>
      </c>
      <c r="AA37" s="706" t="s">
        <v>409</v>
      </c>
      <c r="AB37" s="706" t="s">
        <v>409</v>
      </c>
      <c r="AC37" s="706" t="s">
        <v>409</v>
      </c>
      <c r="AD37" s="706" t="s">
        <v>409</v>
      </c>
      <c r="AE37" s="435" t="s">
        <v>409</v>
      </c>
      <c r="AF37" s="434" t="s">
        <v>409</v>
      </c>
      <c r="AG37" s="433" t="s">
        <v>409</v>
      </c>
      <c r="AH37" s="481">
        <v>92131</v>
      </c>
      <c r="AI37" s="706" t="s">
        <v>409</v>
      </c>
      <c r="AJ37" s="706" t="s">
        <v>409</v>
      </c>
      <c r="AK37" s="706" t="s">
        <v>409</v>
      </c>
      <c r="AL37" s="706" t="s">
        <v>409</v>
      </c>
      <c r="AM37" s="706" t="s">
        <v>409</v>
      </c>
      <c r="AN37" s="435" t="s">
        <v>409</v>
      </c>
      <c r="AO37" s="434" t="s">
        <v>409</v>
      </c>
      <c r="AP37" s="433" t="s">
        <v>409</v>
      </c>
      <c r="AQ37" s="481">
        <v>92131</v>
      </c>
      <c r="AR37" s="706" t="s">
        <v>409</v>
      </c>
      <c r="AS37" s="706" t="s">
        <v>409</v>
      </c>
      <c r="AT37" s="706" t="s">
        <v>409</v>
      </c>
      <c r="AU37" s="706" t="s">
        <v>409</v>
      </c>
      <c r="AV37" s="706" t="s">
        <v>409</v>
      </c>
      <c r="AW37" s="435" t="s">
        <v>409</v>
      </c>
      <c r="AX37" s="434" t="s">
        <v>409</v>
      </c>
      <c r="AY37" s="433" t="s">
        <v>409</v>
      </c>
      <c r="AZ37" s="481">
        <v>0</v>
      </c>
      <c r="BA37" s="706" t="s">
        <v>409</v>
      </c>
      <c r="BB37" s="706" t="s">
        <v>409</v>
      </c>
      <c r="BC37" s="706" t="s">
        <v>409</v>
      </c>
      <c r="BD37" s="706" t="s">
        <v>409</v>
      </c>
      <c r="BE37" s="706" t="s">
        <v>409</v>
      </c>
      <c r="BF37" s="435" t="s">
        <v>409</v>
      </c>
      <c r="BG37" s="434" t="s">
        <v>409</v>
      </c>
      <c r="BH37" s="433" t="s">
        <v>409</v>
      </c>
      <c r="BI37" s="481">
        <v>92131</v>
      </c>
      <c r="BJ37" s="706" t="s">
        <v>409</v>
      </c>
      <c r="BK37" s="706" t="s">
        <v>409</v>
      </c>
      <c r="BL37" s="706" t="s">
        <v>409</v>
      </c>
      <c r="BM37" s="706" t="s">
        <v>409</v>
      </c>
      <c r="BN37" s="706" t="s">
        <v>409</v>
      </c>
      <c r="BO37" s="432" t="s">
        <v>409</v>
      </c>
    </row>
    <row r="38" spans="1:67" ht="13.5" customHeight="1" x14ac:dyDescent="0.15">
      <c r="A38" s="707" t="s">
        <v>538</v>
      </c>
      <c r="B38" s="708"/>
      <c r="C38" s="709" t="s">
        <v>538</v>
      </c>
      <c r="D38" s="708"/>
      <c r="E38" s="437" t="s">
        <v>719</v>
      </c>
      <c r="F38" s="437"/>
      <c r="G38" s="437"/>
      <c r="H38" s="437"/>
      <c r="I38" s="437"/>
      <c r="J38" s="437"/>
      <c r="K38" s="437"/>
      <c r="L38" s="437"/>
      <c r="M38" s="437"/>
      <c r="N38" s="437"/>
      <c r="O38" s="437"/>
      <c r="P38" s="437"/>
      <c r="Q38" s="437"/>
      <c r="R38" s="437"/>
      <c r="S38" s="437"/>
      <c r="T38" s="437"/>
      <c r="U38" s="437"/>
      <c r="V38" s="436"/>
      <c r="W38" s="434" t="s">
        <v>409</v>
      </c>
      <c r="X38" s="433" t="s">
        <v>409</v>
      </c>
      <c r="Y38" s="481">
        <v>0</v>
      </c>
      <c r="Z38" s="706" t="s">
        <v>409</v>
      </c>
      <c r="AA38" s="706" t="s">
        <v>409</v>
      </c>
      <c r="AB38" s="706" t="s">
        <v>409</v>
      </c>
      <c r="AC38" s="706" t="s">
        <v>409</v>
      </c>
      <c r="AD38" s="706" t="s">
        <v>409</v>
      </c>
      <c r="AE38" s="435" t="s">
        <v>409</v>
      </c>
      <c r="AF38" s="434" t="s">
        <v>409</v>
      </c>
      <c r="AG38" s="433" t="s">
        <v>409</v>
      </c>
      <c r="AH38" s="481">
        <v>138012</v>
      </c>
      <c r="AI38" s="706" t="s">
        <v>409</v>
      </c>
      <c r="AJ38" s="706" t="s">
        <v>409</v>
      </c>
      <c r="AK38" s="706" t="s">
        <v>409</v>
      </c>
      <c r="AL38" s="706" t="s">
        <v>409</v>
      </c>
      <c r="AM38" s="706" t="s">
        <v>409</v>
      </c>
      <c r="AN38" s="435" t="s">
        <v>409</v>
      </c>
      <c r="AO38" s="434" t="s">
        <v>409</v>
      </c>
      <c r="AP38" s="433" t="s">
        <v>409</v>
      </c>
      <c r="AQ38" s="481">
        <v>138012</v>
      </c>
      <c r="AR38" s="706" t="s">
        <v>409</v>
      </c>
      <c r="AS38" s="706" t="s">
        <v>409</v>
      </c>
      <c r="AT38" s="706" t="s">
        <v>409</v>
      </c>
      <c r="AU38" s="706" t="s">
        <v>409</v>
      </c>
      <c r="AV38" s="706" t="s">
        <v>409</v>
      </c>
      <c r="AW38" s="435" t="s">
        <v>409</v>
      </c>
      <c r="AX38" s="434" t="s">
        <v>409</v>
      </c>
      <c r="AY38" s="433" t="s">
        <v>409</v>
      </c>
      <c r="AZ38" s="481">
        <v>0</v>
      </c>
      <c r="BA38" s="706" t="s">
        <v>409</v>
      </c>
      <c r="BB38" s="706" t="s">
        <v>409</v>
      </c>
      <c r="BC38" s="706" t="s">
        <v>409</v>
      </c>
      <c r="BD38" s="706" t="s">
        <v>409</v>
      </c>
      <c r="BE38" s="706" t="s">
        <v>409</v>
      </c>
      <c r="BF38" s="435" t="s">
        <v>409</v>
      </c>
      <c r="BG38" s="434" t="s">
        <v>409</v>
      </c>
      <c r="BH38" s="433" t="s">
        <v>409</v>
      </c>
      <c r="BI38" s="481">
        <v>138012</v>
      </c>
      <c r="BJ38" s="706" t="s">
        <v>409</v>
      </c>
      <c r="BK38" s="706" t="s">
        <v>409</v>
      </c>
      <c r="BL38" s="706" t="s">
        <v>409</v>
      </c>
      <c r="BM38" s="706" t="s">
        <v>409</v>
      </c>
      <c r="BN38" s="706" t="s">
        <v>409</v>
      </c>
      <c r="BO38" s="432" t="s">
        <v>409</v>
      </c>
    </row>
    <row r="39" spans="1:67" ht="13.5" customHeight="1" x14ac:dyDescent="0.15">
      <c r="A39" s="707" t="s">
        <v>538</v>
      </c>
      <c r="B39" s="708"/>
      <c r="C39" s="709" t="s">
        <v>538</v>
      </c>
      <c r="D39" s="708"/>
      <c r="E39" s="437" t="s">
        <v>720</v>
      </c>
      <c r="F39" s="437"/>
      <c r="G39" s="437"/>
      <c r="H39" s="437"/>
      <c r="I39" s="437"/>
      <c r="J39" s="437"/>
      <c r="K39" s="437"/>
      <c r="L39" s="437"/>
      <c r="M39" s="437"/>
      <c r="N39" s="437"/>
      <c r="O39" s="437"/>
      <c r="P39" s="437"/>
      <c r="Q39" s="437"/>
      <c r="R39" s="437"/>
      <c r="S39" s="437"/>
      <c r="T39" s="437"/>
      <c r="U39" s="437"/>
      <c r="V39" s="436"/>
      <c r="W39" s="434" t="s">
        <v>409</v>
      </c>
      <c r="X39" s="433" t="s">
        <v>409</v>
      </c>
      <c r="Y39" s="481">
        <v>79720</v>
      </c>
      <c r="Z39" s="706" t="s">
        <v>409</v>
      </c>
      <c r="AA39" s="706" t="s">
        <v>409</v>
      </c>
      <c r="AB39" s="706" t="s">
        <v>409</v>
      </c>
      <c r="AC39" s="706" t="s">
        <v>409</v>
      </c>
      <c r="AD39" s="706" t="s">
        <v>409</v>
      </c>
      <c r="AE39" s="435" t="s">
        <v>409</v>
      </c>
      <c r="AF39" s="434" t="s">
        <v>409</v>
      </c>
      <c r="AG39" s="433" t="s">
        <v>409</v>
      </c>
      <c r="AH39" s="481">
        <v>1820</v>
      </c>
      <c r="AI39" s="706" t="s">
        <v>409</v>
      </c>
      <c r="AJ39" s="706" t="s">
        <v>409</v>
      </c>
      <c r="AK39" s="706" t="s">
        <v>409</v>
      </c>
      <c r="AL39" s="706" t="s">
        <v>409</v>
      </c>
      <c r="AM39" s="706" t="s">
        <v>409</v>
      </c>
      <c r="AN39" s="435" t="s">
        <v>409</v>
      </c>
      <c r="AO39" s="434" t="s">
        <v>409</v>
      </c>
      <c r="AP39" s="433" t="s">
        <v>409</v>
      </c>
      <c r="AQ39" s="481">
        <v>81540</v>
      </c>
      <c r="AR39" s="706" t="s">
        <v>409</v>
      </c>
      <c r="AS39" s="706" t="s">
        <v>409</v>
      </c>
      <c r="AT39" s="706" t="s">
        <v>409</v>
      </c>
      <c r="AU39" s="706" t="s">
        <v>409</v>
      </c>
      <c r="AV39" s="706" t="s">
        <v>409</v>
      </c>
      <c r="AW39" s="435" t="s">
        <v>409</v>
      </c>
      <c r="AX39" s="434" t="s">
        <v>409</v>
      </c>
      <c r="AY39" s="433" t="s">
        <v>409</v>
      </c>
      <c r="AZ39" s="481">
        <v>0</v>
      </c>
      <c r="BA39" s="706" t="s">
        <v>409</v>
      </c>
      <c r="BB39" s="706" t="s">
        <v>409</v>
      </c>
      <c r="BC39" s="706" t="s">
        <v>409</v>
      </c>
      <c r="BD39" s="706" t="s">
        <v>409</v>
      </c>
      <c r="BE39" s="706" t="s">
        <v>409</v>
      </c>
      <c r="BF39" s="435" t="s">
        <v>409</v>
      </c>
      <c r="BG39" s="434" t="s">
        <v>409</v>
      </c>
      <c r="BH39" s="433" t="s">
        <v>409</v>
      </c>
      <c r="BI39" s="481">
        <v>81540</v>
      </c>
      <c r="BJ39" s="706" t="s">
        <v>409</v>
      </c>
      <c r="BK39" s="706" t="s">
        <v>409</v>
      </c>
      <c r="BL39" s="706" t="s">
        <v>409</v>
      </c>
      <c r="BM39" s="706" t="s">
        <v>409</v>
      </c>
      <c r="BN39" s="706" t="s">
        <v>409</v>
      </c>
      <c r="BO39" s="432" t="s">
        <v>409</v>
      </c>
    </row>
    <row r="40" spans="1:67" ht="13.5" customHeight="1" x14ac:dyDescent="0.15">
      <c r="A40" s="707" t="s">
        <v>538</v>
      </c>
      <c r="B40" s="708"/>
      <c r="C40" s="709" t="s">
        <v>538</v>
      </c>
      <c r="D40" s="708"/>
      <c r="E40" s="437" t="s">
        <v>721</v>
      </c>
      <c r="F40" s="437"/>
      <c r="G40" s="437"/>
      <c r="H40" s="437"/>
      <c r="I40" s="437"/>
      <c r="J40" s="437"/>
      <c r="K40" s="437"/>
      <c r="L40" s="437"/>
      <c r="M40" s="437"/>
      <c r="N40" s="437"/>
      <c r="O40" s="437"/>
      <c r="P40" s="437"/>
      <c r="Q40" s="437"/>
      <c r="R40" s="437"/>
      <c r="S40" s="437"/>
      <c r="T40" s="437"/>
      <c r="U40" s="437"/>
      <c r="V40" s="436"/>
      <c r="W40" s="434" t="s">
        <v>409</v>
      </c>
      <c r="X40" s="433" t="s">
        <v>409</v>
      </c>
      <c r="Y40" s="481">
        <v>0</v>
      </c>
      <c r="Z40" s="706" t="s">
        <v>409</v>
      </c>
      <c r="AA40" s="706" t="s">
        <v>409</v>
      </c>
      <c r="AB40" s="706" t="s">
        <v>409</v>
      </c>
      <c r="AC40" s="706" t="s">
        <v>409</v>
      </c>
      <c r="AD40" s="706" t="s">
        <v>409</v>
      </c>
      <c r="AE40" s="435" t="s">
        <v>409</v>
      </c>
      <c r="AF40" s="434" t="s">
        <v>409</v>
      </c>
      <c r="AG40" s="433" t="s">
        <v>409</v>
      </c>
      <c r="AH40" s="481">
        <v>31140</v>
      </c>
      <c r="AI40" s="706" t="s">
        <v>409</v>
      </c>
      <c r="AJ40" s="706" t="s">
        <v>409</v>
      </c>
      <c r="AK40" s="706" t="s">
        <v>409</v>
      </c>
      <c r="AL40" s="706" t="s">
        <v>409</v>
      </c>
      <c r="AM40" s="706" t="s">
        <v>409</v>
      </c>
      <c r="AN40" s="435" t="s">
        <v>409</v>
      </c>
      <c r="AO40" s="434" t="s">
        <v>409</v>
      </c>
      <c r="AP40" s="433" t="s">
        <v>409</v>
      </c>
      <c r="AQ40" s="481">
        <v>31140</v>
      </c>
      <c r="AR40" s="706" t="s">
        <v>409</v>
      </c>
      <c r="AS40" s="706" t="s">
        <v>409</v>
      </c>
      <c r="AT40" s="706" t="s">
        <v>409</v>
      </c>
      <c r="AU40" s="706" t="s">
        <v>409</v>
      </c>
      <c r="AV40" s="706" t="s">
        <v>409</v>
      </c>
      <c r="AW40" s="435" t="s">
        <v>409</v>
      </c>
      <c r="AX40" s="434" t="s">
        <v>409</v>
      </c>
      <c r="AY40" s="433" t="s">
        <v>409</v>
      </c>
      <c r="AZ40" s="481">
        <v>0</v>
      </c>
      <c r="BA40" s="706" t="s">
        <v>409</v>
      </c>
      <c r="BB40" s="706" t="s">
        <v>409</v>
      </c>
      <c r="BC40" s="706" t="s">
        <v>409</v>
      </c>
      <c r="BD40" s="706" t="s">
        <v>409</v>
      </c>
      <c r="BE40" s="706" t="s">
        <v>409</v>
      </c>
      <c r="BF40" s="435" t="s">
        <v>409</v>
      </c>
      <c r="BG40" s="434" t="s">
        <v>409</v>
      </c>
      <c r="BH40" s="433" t="s">
        <v>409</v>
      </c>
      <c r="BI40" s="481">
        <v>31140</v>
      </c>
      <c r="BJ40" s="706" t="s">
        <v>409</v>
      </c>
      <c r="BK40" s="706" t="s">
        <v>409</v>
      </c>
      <c r="BL40" s="706" t="s">
        <v>409</v>
      </c>
      <c r="BM40" s="706" t="s">
        <v>409</v>
      </c>
      <c r="BN40" s="706" t="s">
        <v>409</v>
      </c>
      <c r="BO40" s="432" t="s">
        <v>409</v>
      </c>
    </row>
    <row r="41" spans="1:67" ht="13.5" customHeight="1" x14ac:dyDescent="0.15">
      <c r="A41" s="707" t="s">
        <v>538</v>
      </c>
      <c r="B41" s="708"/>
      <c r="C41" s="709" t="s">
        <v>538</v>
      </c>
      <c r="D41" s="708"/>
      <c r="E41" s="437" t="s">
        <v>722</v>
      </c>
      <c r="F41" s="437"/>
      <c r="G41" s="437"/>
      <c r="H41" s="437"/>
      <c r="I41" s="437"/>
      <c r="J41" s="437"/>
      <c r="K41" s="437"/>
      <c r="L41" s="437"/>
      <c r="M41" s="437"/>
      <c r="N41" s="437"/>
      <c r="O41" s="437"/>
      <c r="P41" s="437"/>
      <c r="Q41" s="437"/>
      <c r="R41" s="437"/>
      <c r="S41" s="437"/>
      <c r="T41" s="437"/>
      <c r="U41" s="437"/>
      <c r="V41" s="436"/>
      <c r="W41" s="434" t="s">
        <v>409</v>
      </c>
      <c r="X41" s="433" t="s">
        <v>409</v>
      </c>
      <c r="Y41" s="481">
        <v>0</v>
      </c>
      <c r="Z41" s="706" t="s">
        <v>409</v>
      </c>
      <c r="AA41" s="706" t="s">
        <v>409</v>
      </c>
      <c r="AB41" s="706" t="s">
        <v>409</v>
      </c>
      <c r="AC41" s="706" t="s">
        <v>409</v>
      </c>
      <c r="AD41" s="706" t="s">
        <v>409</v>
      </c>
      <c r="AE41" s="435" t="s">
        <v>409</v>
      </c>
      <c r="AF41" s="434" t="s">
        <v>409</v>
      </c>
      <c r="AG41" s="433" t="s">
        <v>409</v>
      </c>
      <c r="AH41" s="481">
        <v>185103</v>
      </c>
      <c r="AI41" s="706" t="s">
        <v>409</v>
      </c>
      <c r="AJ41" s="706" t="s">
        <v>409</v>
      </c>
      <c r="AK41" s="706" t="s">
        <v>409</v>
      </c>
      <c r="AL41" s="706" t="s">
        <v>409</v>
      </c>
      <c r="AM41" s="706" t="s">
        <v>409</v>
      </c>
      <c r="AN41" s="435" t="s">
        <v>409</v>
      </c>
      <c r="AO41" s="434" t="s">
        <v>409</v>
      </c>
      <c r="AP41" s="433" t="s">
        <v>409</v>
      </c>
      <c r="AQ41" s="481">
        <v>185103</v>
      </c>
      <c r="AR41" s="706" t="s">
        <v>409</v>
      </c>
      <c r="AS41" s="706" t="s">
        <v>409</v>
      </c>
      <c r="AT41" s="706" t="s">
        <v>409</v>
      </c>
      <c r="AU41" s="706" t="s">
        <v>409</v>
      </c>
      <c r="AV41" s="706" t="s">
        <v>409</v>
      </c>
      <c r="AW41" s="435" t="s">
        <v>409</v>
      </c>
      <c r="AX41" s="434" t="s">
        <v>409</v>
      </c>
      <c r="AY41" s="433" t="s">
        <v>409</v>
      </c>
      <c r="AZ41" s="481">
        <v>0</v>
      </c>
      <c r="BA41" s="706" t="s">
        <v>409</v>
      </c>
      <c r="BB41" s="706" t="s">
        <v>409</v>
      </c>
      <c r="BC41" s="706" t="s">
        <v>409</v>
      </c>
      <c r="BD41" s="706" t="s">
        <v>409</v>
      </c>
      <c r="BE41" s="706" t="s">
        <v>409</v>
      </c>
      <c r="BF41" s="435" t="s">
        <v>409</v>
      </c>
      <c r="BG41" s="434" t="s">
        <v>409</v>
      </c>
      <c r="BH41" s="433" t="s">
        <v>409</v>
      </c>
      <c r="BI41" s="481">
        <v>185103</v>
      </c>
      <c r="BJ41" s="706" t="s">
        <v>409</v>
      </c>
      <c r="BK41" s="706" t="s">
        <v>409</v>
      </c>
      <c r="BL41" s="706" t="s">
        <v>409</v>
      </c>
      <c r="BM41" s="706" t="s">
        <v>409</v>
      </c>
      <c r="BN41" s="706" t="s">
        <v>409</v>
      </c>
      <c r="BO41" s="432" t="s">
        <v>409</v>
      </c>
    </row>
    <row r="42" spans="1:67" ht="13.5" customHeight="1" x14ac:dyDescent="0.15">
      <c r="A42" s="707" t="s">
        <v>538</v>
      </c>
      <c r="B42" s="708"/>
      <c r="C42" s="709" t="s">
        <v>538</v>
      </c>
      <c r="D42" s="708"/>
      <c r="E42" s="437" t="s">
        <v>723</v>
      </c>
      <c r="F42" s="437"/>
      <c r="G42" s="437"/>
      <c r="H42" s="437"/>
      <c r="I42" s="437"/>
      <c r="J42" s="437"/>
      <c r="K42" s="437"/>
      <c r="L42" s="437"/>
      <c r="M42" s="437"/>
      <c r="N42" s="437"/>
      <c r="O42" s="437"/>
      <c r="P42" s="437"/>
      <c r="Q42" s="437"/>
      <c r="R42" s="437"/>
      <c r="S42" s="437"/>
      <c r="T42" s="437"/>
      <c r="U42" s="437"/>
      <c r="V42" s="436"/>
      <c r="W42" s="434" t="s">
        <v>409</v>
      </c>
      <c r="X42" s="433" t="s">
        <v>409</v>
      </c>
      <c r="Y42" s="481">
        <v>0</v>
      </c>
      <c r="Z42" s="706" t="s">
        <v>409</v>
      </c>
      <c r="AA42" s="706" t="s">
        <v>409</v>
      </c>
      <c r="AB42" s="706" t="s">
        <v>409</v>
      </c>
      <c r="AC42" s="706" t="s">
        <v>409</v>
      </c>
      <c r="AD42" s="706" t="s">
        <v>409</v>
      </c>
      <c r="AE42" s="435" t="s">
        <v>409</v>
      </c>
      <c r="AF42" s="434" t="s">
        <v>409</v>
      </c>
      <c r="AG42" s="433" t="s">
        <v>409</v>
      </c>
      <c r="AH42" s="481">
        <v>112784</v>
      </c>
      <c r="AI42" s="706" t="s">
        <v>409</v>
      </c>
      <c r="AJ42" s="706" t="s">
        <v>409</v>
      </c>
      <c r="AK42" s="706" t="s">
        <v>409</v>
      </c>
      <c r="AL42" s="706" t="s">
        <v>409</v>
      </c>
      <c r="AM42" s="706" t="s">
        <v>409</v>
      </c>
      <c r="AN42" s="435" t="s">
        <v>409</v>
      </c>
      <c r="AO42" s="434" t="s">
        <v>409</v>
      </c>
      <c r="AP42" s="433" t="s">
        <v>409</v>
      </c>
      <c r="AQ42" s="481">
        <v>112784</v>
      </c>
      <c r="AR42" s="706" t="s">
        <v>409</v>
      </c>
      <c r="AS42" s="706" t="s">
        <v>409</v>
      </c>
      <c r="AT42" s="706" t="s">
        <v>409</v>
      </c>
      <c r="AU42" s="706" t="s">
        <v>409</v>
      </c>
      <c r="AV42" s="706" t="s">
        <v>409</v>
      </c>
      <c r="AW42" s="435" t="s">
        <v>409</v>
      </c>
      <c r="AX42" s="434" t="s">
        <v>409</v>
      </c>
      <c r="AY42" s="433" t="s">
        <v>409</v>
      </c>
      <c r="AZ42" s="481">
        <v>0</v>
      </c>
      <c r="BA42" s="706" t="s">
        <v>409</v>
      </c>
      <c r="BB42" s="706" t="s">
        <v>409</v>
      </c>
      <c r="BC42" s="706" t="s">
        <v>409</v>
      </c>
      <c r="BD42" s="706" t="s">
        <v>409</v>
      </c>
      <c r="BE42" s="706" t="s">
        <v>409</v>
      </c>
      <c r="BF42" s="435" t="s">
        <v>409</v>
      </c>
      <c r="BG42" s="434" t="s">
        <v>409</v>
      </c>
      <c r="BH42" s="433" t="s">
        <v>409</v>
      </c>
      <c r="BI42" s="481">
        <v>112784</v>
      </c>
      <c r="BJ42" s="706" t="s">
        <v>409</v>
      </c>
      <c r="BK42" s="706" t="s">
        <v>409</v>
      </c>
      <c r="BL42" s="706" t="s">
        <v>409</v>
      </c>
      <c r="BM42" s="706" t="s">
        <v>409</v>
      </c>
      <c r="BN42" s="706" t="s">
        <v>409</v>
      </c>
      <c r="BO42" s="432" t="s">
        <v>409</v>
      </c>
    </row>
    <row r="43" spans="1:67" ht="13.5" customHeight="1" x14ac:dyDescent="0.15">
      <c r="A43" s="707" t="s">
        <v>538</v>
      </c>
      <c r="B43" s="708"/>
      <c r="C43" s="709" t="s">
        <v>538</v>
      </c>
      <c r="D43" s="708"/>
      <c r="E43" s="437" t="s">
        <v>724</v>
      </c>
      <c r="F43" s="437"/>
      <c r="G43" s="437"/>
      <c r="H43" s="437"/>
      <c r="I43" s="437"/>
      <c r="J43" s="437"/>
      <c r="K43" s="437"/>
      <c r="L43" s="437"/>
      <c r="M43" s="437"/>
      <c r="N43" s="437"/>
      <c r="O43" s="437"/>
      <c r="P43" s="437"/>
      <c r="Q43" s="437"/>
      <c r="R43" s="437"/>
      <c r="S43" s="437"/>
      <c r="T43" s="437"/>
      <c r="U43" s="437"/>
      <c r="V43" s="436"/>
      <c r="W43" s="434" t="s">
        <v>409</v>
      </c>
      <c r="X43" s="433" t="s">
        <v>409</v>
      </c>
      <c r="Y43" s="481">
        <v>0</v>
      </c>
      <c r="Z43" s="706" t="s">
        <v>409</v>
      </c>
      <c r="AA43" s="706" t="s">
        <v>409</v>
      </c>
      <c r="AB43" s="706" t="s">
        <v>409</v>
      </c>
      <c r="AC43" s="706" t="s">
        <v>409</v>
      </c>
      <c r="AD43" s="706" t="s">
        <v>409</v>
      </c>
      <c r="AE43" s="435" t="s">
        <v>409</v>
      </c>
      <c r="AF43" s="434" t="s">
        <v>409</v>
      </c>
      <c r="AG43" s="433" t="s">
        <v>409</v>
      </c>
      <c r="AH43" s="481">
        <v>292194</v>
      </c>
      <c r="AI43" s="706" t="s">
        <v>409</v>
      </c>
      <c r="AJ43" s="706" t="s">
        <v>409</v>
      </c>
      <c r="AK43" s="706" t="s">
        <v>409</v>
      </c>
      <c r="AL43" s="706" t="s">
        <v>409</v>
      </c>
      <c r="AM43" s="706" t="s">
        <v>409</v>
      </c>
      <c r="AN43" s="435" t="s">
        <v>409</v>
      </c>
      <c r="AO43" s="434" t="s">
        <v>409</v>
      </c>
      <c r="AP43" s="433" t="s">
        <v>409</v>
      </c>
      <c r="AQ43" s="481">
        <v>292194</v>
      </c>
      <c r="AR43" s="706" t="s">
        <v>409</v>
      </c>
      <c r="AS43" s="706" t="s">
        <v>409</v>
      </c>
      <c r="AT43" s="706" t="s">
        <v>409</v>
      </c>
      <c r="AU43" s="706" t="s">
        <v>409</v>
      </c>
      <c r="AV43" s="706" t="s">
        <v>409</v>
      </c>
      <c r="AW43" s="435" t="s">
        <v>409</v>
      </c>
      <c r="AX43" s="434" t="s">
        <v>409</v>
      </c>
      <c r="AY43" s="433" t="s">
        <v>409</v>
      </c>
      <c r="AZ43" s="481">
        <v>0</v>
      </c>
      <c r="BA43" s="706" t="s">
        <v>409</v>
      </c>
      <c r="BB43" s="706" t="s">
        <v>409</v>
      </c>
      <c r="BC43" s="706" t="s">
        <v>409</v>
      </c>
      <c r="BD43" s="706" t="s">
        <v>409</v>
      </c>
      <c r="BE43" s="706" t="s">
        <v>409</v>
      </c>
      <c r="BF43" s="435" t="s">
        <v>409</v>
      </c>
      <c r="BG43" s="434" t="s">
        <v>409</v>
      </c>
      <c r="BH43" s="433" t="s">
        <v>409</v>
      </c>
      <c r="BI43" s="481">
        <v>292194</v>
      </c>
      <c r="BJ43" s="706" t="s">
        <v>409</v>
      </c>
      <c r="BK43" s="706" t="s">
        <v>409</v>
      </c>
      <c r="BL43" s="706" t="s">
        <v>409</v>
      </c>
      <c r="BM43" s="706" t="s">
        <v>409</v>
      </c>
      <c r="BN43" s="706" t="s">
        <v>409</v>
      </c>
      <c r="BO43" s="432" t="s">
        <v>409</v>
      </c>
    </row>
    <row r="44" spans="1:67" ht="13.5" customHeight="1" x14ac:dyDescent="0.15">
      <c r="A44" s="707" t="s">
        <v>538</v>
      </c>
      <c r="B44" s="708"/>
      <c r="C44" s="709" t="s">
        <v>538</v>
      </c>
      <c r="D44" s="708"/>
      <c r="E44" s="437" t="s">
        <v>725</v>
      </c>
      <c r="F44" s="437"/>
      <c r="G44" s="437"/>
      <c r="H44" s="437"/>
      <c r="I44" s="437"/>
      <c r="J44" s="437"/>
      <c r="K44" s="437"/>
      <c r="L44" s="437"/>
      <c r="M44" s="437"/>
      <c r="N44" s="437"/>
      <c r="O44" s="437"/>
      <c r="P44" s="437"/>
      <c r="Q44" s="437"/>
      <c r="R44" s="437"/>
      <c r="S44" s="437"/>
      <c r="T44" s="437"/>
      <c r="U44" s="437"/>
      <c r="V44" s="436"/>
      <c r="W44" s="434" t="s">
        <v>409</v>
      </c>
      <c r="X44" s="433" t="s">
        <v>409</v>
      </c>
      <c r="Y44" s="481">
        <v>0</v>
      </c>
      <c r="Z44" s="706" t="s">
        <v>409</v>
      </c>
      <c r="AA44" s="706" t="s">
        <v>409</v>
      </c>
      <c r="AB44" s="706" t="s">
        <v>409</v>
      </c>
      <c r="AC44" s="706" t="s">
        <v>409</v>
      </c>
      <c r="AD44" s="706" t="s">
        <v>409</v>
      </c>
      <c r="AE44" s="435" t="s">
        <v>409</v>
      </c>
      <c r="AF44" s="434" t="s">
        <v>409</v>
      </c>
      <c r="AG44" s="433" t="s">
        <v>409</v>
      </c>
      <c r="AH44" s="481">
        <v>92880</v>
      </c>
      <c r="AI44" s="706" t="s">
        <v>409</v>
      </c>
      <c r="AJ44" s="706" t="s">
        <v>409</v>
      </c>
      <c r="AK44" s="706" t="s">
        <v>409</v>
      </c>
      <c r="AL44" s="706" t="s">
        <v>409</v>
      </c>
      <c r="AM44" s="706" t="s">
        <v>409</v>
      </c>
      <c r="AN44" s="435" t="s">
        <v>409</v>
      </c>
      <c r="AO44" s="434" t="s">
        <v>409</v>
      </c>
      <c r="AP44" s="433" t="s">
        <v>409</v>
      </c>
      <c r="AQ44" s="481">
        <v>92880</v>
      </c>
      <c r="AR44" s="706" t="s">
        <v>409</v>
      </c>
      <c r="AS44" s="706" t="s">
        <v>409</v>
      </c>
      <c r="AT44" s="706" t="s">
        <v>409</v>
      </c>
      <c r="AU44" s="706" t="s">
        <v>409</v>
      </c>
      <c r="AV44" s="706" t="s">
        <v>409</v>
      </c>
      <c r="AW44" s="435" t="s">
        <v>409</v>
      </c>
      <c r="AX44" s="434" t="s">
        <v>409</v>
      </c>
      <c r="AY44" s="433" t="s">
        <v>409</v>
      </c>
      <c r="AZ44" s="481">
        <v>0</v>
      </c>
      <c r="BA44" s="706" t="s">
        <v>409</v>
      </c>
      <c r="BB44" s="706" t="s">
        <v>409</v>
      </c>
      <c r="BC44" s="706" t="s">
        <v>409</v>
      </c>
      <c r="BD44" s="706" t="s">
        <v>409</v>
      </c>
      <c r="BE44" s="706" t="s">
        <v>409</v>
      </c>
      <c r="BF44" s="435" t="s">
        <v>409</v>
      </c>
      <c r="BG44" s="434" t="s">
        <v>409</v>
      </c>
      <c r="BH44" s="433" t="s">
        <v>409</v>
      </c>
      <c r="BI44" s="481">
        <v>92880</v>
      </c>
      <c r="BJ44" s="706" t="s">
        <v>409</v>
      </c>
      <c r="BK44" s="706" t="s">
        <v>409</v>
      </c>
      <c r="BL44" s="706" t="s">
        <v>409</v>
      </c>
      <c r="BM44" s="706" t="s">
        <v>409</v>
      </c>
      <c r="BN44" s="706" t="s">
        <v>409</v>
      </c>
      <c r="BO44" s="432" t="s">
        <v>409</v>
      </c>
    </row>
    <row r="45" spans="1:67" ht="13.5" customHeight="1" x14ac:dyDescent="0.15">
      <c r="A45" s="707" t="s">
        <v>538</v>
      </c>
      <c r="B45" s="708"/>
      <c r="C45" s="709" t="s">
        <v>538</v>
      </c>
      <c r="D45" s="708"/>
      <c r="E45" s="437" t="s">
        <v>726</v>
      </c>
      <c r="F45" s="437"/>
      <c r="G45" s="437"/>
      <c r="H45" s="437"/>
      <c r="I45" s="437"/>
      <c r="J45" s="437"/>
      <c r="K45" s="437"/>
      <c r="L45" s="437"/>
      <c r="M45" s="437"/>
      <c r="N45" s="437"/>
      <c r="O45" s="437"/>
      <c r="P45" s="437"/>
      <c r="Q45" s="437"/>
      <c r="R45" s="437"/>
      <c r="S45" s="437"/>
      <c r="T45" s="437"/>
      <c r="U45" s="437"/>
      <c r="V45" s="436"/>
      <c r="W45" s="434" t="s">
        <v>409</v>
      </c>
      <c r="X45" s="433" t="s">
        <v>409</v>
      </c>
      <c r="Y45" s="481">
        <v>0</v>
      </c>
      <c r="Z45" s="706" t="s">
        <v>409</v>
      </c>
      <c r="AA45" s="706" t="s">
        <v>409</v>
      </c>
      <c r="AB45" s="706" t="s">
        <v>409</v>
      </c>
      <c r="AC45" s="706" t="s">
        <v>409</v>
      </c>
      <c r="AD45" s="706" t="s">
        <v>409</v>
      </c>
      <c r="AE45" s="435" t="s">
        <v>409</v>
      </c>
      <c r="AF45" s="434" t="s">
        <v>409</v>
      </c>
      <c r="AG45" s="433" t="s">
        <v>409</v>
      </c>
      <c r="AH45" s="481">
        <v>1289040</v>
      </c>
      <c r="AI45" s="706" t="s">
        <v>409</v>
      </c>
      <c r="AJ45" s="706" t="s">
        <v>409</v>
      </c>
      <c r="AK45" s="706" t="s">
        <v>409</v>
      </c>
      <c r="AL45" s="706" t="s">
        <v>409</v>
      </c>
      <c r="AM45" s="706" t="s">
        <v>409</v>
      </c>
      <c r="AN45" s="435" t="s">
        <v>409</v>
      </c>
      <c r="AO45" s="434" t="s">
        <v>409</v>
      </c>
      <c r="AP45" s="433" t="s">
        <v>409</v>
      </c>
      <c r="AQ45" s="481">
        <v>1289040</v>
      </c>
      <c r="AR45" s="706" t="s">
        <v>409</v>
      </c>
      <c r="AS45" s="706" t="s">
        <v>409</v>
      </c>
      <c r="AT45" s="706" t="s">
        <v>409</v>
      </c>
      <c r="AU45" s="706" t="s">
        <v>409</v>
      </c>
      <c r="AV45" s="706" t="s">
        <v>409</v>
      </c>
      <c r="AW45" s="435" t="s">
        <v>409</v>
      </c>
      <c r="AX45" s="434" t="s">
        <v>409</v>
      </c>
      <c r="AY45" s="433" t="s">
        <v>409</v>
      </c>
      <c r="AZ45" s="481">
        <v>0</v>
      </c>
      <c r="BA45" s="706" t="s">
        <v>409</v>
      </c>
      <c r="BB45" s="706" t="s">
        <v>409</v>
      </c>
      <c r="BC45" s="706" t="s">
        <v>409</v>
      </c>
      <c r="BD45" s="706" t="s">
        <v>409</v>
      </c>
      <c r="BE45" s="706" t="s">
        <v>409</v>
      </c>
      <c r="BF45" s="435" t="s">
        <v>409</v>
      </c>
      <c r="BG45" s="434" t="s">
        <v>409</v>
      </c>
      <c r="BH45" s="433" t="s">
        <v>409</v>
      </c>
      <c r="BI45" s="481">
        <v>1289040</v>
      </c>
      <c r="BJ45" s="706" t="s">
        <v>409</v>
      </c>
      <c r="BK45" s="706" t="s">
        <v>409</v>
      </c>
      <c r="BL45" s="706" t="s">
        <v>409</v>
      </c>
      <c r="BM45" s="706" t="s">
        <v>409</v>
      </c>
      <c r="BN45" s="706" t="s">
        <v>409</v>
      </c>
      <c r="BO45" s="432" t="s">
        <v>409</v>
      </c>
    </row>
    <row r="46" spans="1:67" ht="13.5" customHeight="1" x14ac:dyDescent="0.15">
      <c r="A46" s="707" t="s">
        <v>538</v>
      </c>
      <c r="B46" s="708"/>
      <c r="C46" s="709" t="s">
        <v>538</v>
      </c>
      <c r="D46" s="708"/>
      <c r="E46" s="437" t="s">
        <v>727</v>
      </c>
      <c r="F46" s="437"/>
      <c r="G46" s="437"/>
      <c r="H46" s="437"/>
      <c r="I46" s="437"/>
      <c r="J46" s="437"/>
      <c r="K46" s="437"/>
      <c r="L46" s="437"/>
      <c r="M46" s="437"/>
      <c r="N46" s="437"/>
      <c r="O46" s="437"/>
      <c r="P46" s="437"/>
      <c r="Q46" s="437"/>
      <c r="R46" s="437"/>
      <c r="S46" s="437"/>
      <c r="T46" s="437"/>
      <c r="U46" s="437"/>
      <c r="V46" s="436"/>
      <c r="W46" s="434" t="s">
        <v>409</v>
      </c>
      <c r="X46" s="433" t="s">
        <v>409</v>
      </c>
      <c r="Y46" s="481">
        <v>0</v>
      </c>
      <c r="Z46" s="706" t="s">
        <v>409</v>
      </c>
      <c r="AA46" s="706" t="s">
        <v>409</v>
      </c>
      <c r="AB46" s="706" t="s">
        <v>409</v>
      </c>
      <c r="AC46" s="706" t="s">
        <v>409</v>
      </c>
      <c r="AD46" s="706" t="s">
        <v>409</v>
      </c>
      <c r="AE46" s="435" t="s">
        <v>409</v>
      </c>
      <c r="AF46" s="434" t="s">
        <v>409</v>
      </c>
      <c r="AG46" s="433" t="s">
        <v>409</v>
      </c>
      <c r="AH46" s="481">
        <v>189708</v>
      </c>
      <c r="AI46" s="706" t="s">
        <v>409</v>
      </c>
      <c r="AJ46" s="706" t="s">
        <v>409</v>
      </c>
      <c r="AK46" s="706" t="s">
        <v>409</v>
      </c>
      <c r="AL46" s="706" t="s">
        <v>409</v>
      </c>
      <c r="AM46" s="706" t="s">
        <v>409</v>
      </c>
      <c r="AN46" s="435" t="s">
        <v>409</v>
      </c>
      <c r="AO46" s="434" t="s">
        <v>409</v>
      </c>
      <c r="AP46" s="433" t="s">
        <v>409</v>
      </c>
      <c r="AQ46" s="481">
        <v>189708</v>
      </c>
      <c r="AR46" s="706" t="s">
        <v>409</v>
      </c>
      <c r="AS46" s="706" t="s">
        <v>409</v>
      </c>
      <c r="AT46" s="706" t="s">
        <v>409</v>
      </c>
      <c r="AU46" s="706" t="s">
        <v>409</v>
      </c>
      <c r="AV46" s="706" t="s">
        <v>409</v>
      </c>
      <c r="AW46" s="435" t="s">
        <v>409</v>
      </c>
      <c r="AX46" s="434" t="s">
        <v>409</v>
      </c>
      <c r="AY46" s="433" t="s">
        <v>409</v>
      </c>
      <c r="AZ46" s="481">
        <v>0</v>
      </c>
      <c r="BA46" s="706" t="s">
        <v>409</v>
      </c>
      <c r="BB46" s="706" t="s">
        <v>409</v>
      </c>
      <c r="BC46" s="706" t="s">
        <v>409</v>
      </c>
      <c r="BD46" s="706" t="s">
        <v>409</v>
      </c>
      <c r="BE46" s="706" t="s">
        <v>409</v>
      </c>
      <c r="BF46" s="435" t="s">
        <v>409</v>
      </c>
      <c r="BG46" s="434" t="s">
        <v>409</v>
      </c>
      <c r="BH46" s="433" t="s">
        <v>409</v>
      </c>
      <c r="BI46" s="481">
        <v>189708</v>
      </c>
      <c r="BJ46" s="706" t="s">
        <v>409</v>
      </c>
      <c r="BK46" s="706" t="s">
        <v>409</v>
      </c>
      <c r="BL46" s="706" t="s">
        <v>409</v>
      </c>
      <c r="BM46" s="706" t="s">
        <v>409</v>
      </c>
      <c r="BN46" s="706" t="s">
        <v>409</v>
      </c>
      <c r="BO46" s="432" t="s">
        <v>409</v>
      </c>
    </row>
    <row r="47" spans="1:67" ht="13.5" customHeight="1" x14ac:dyDescent="0.15">
      <c r="A47" s="707" t="s">
        <v>538</v>
      </c>
      <c r="B47" s="708"/>
      <c r="C47" s="709" t="s">
        <v>538</v>
      </c>
      <c r="D47" s="708"/>
      <c r="E47" s="437" t="s">
        <v>716</v>
      </c>
      <c r="F47" s="437"/>
      <c r="G47" s="437"/>
      <c r="H47" s="437"/>
      <c r="I47" s="437"/>
      <c r="J47" s="437"/>
      <c r="K47" s="437"/>
      <c r="L47" s="437"/>
      <c r="M47" s="437"/>
      <c r="N47" s="437"/>
      <c r="O47" s="437"/>
      <c r="P47" s="437"/>
      <c r="Q47" s="437"/>
      <c r="R47" s="437"/>
      <c r="S47" s="437"/>
      <c r="T47" s="437"/>
      <c r="U47" s="437"/>
      <c r="V47" s="436"/>
      <c r="W47" s="434" t="s">
        <v>409</v>
      </c>
      <c r="X47" s="433" t="s">
        <v>409</v>
      </c>
      <c r="Y47" s="481">
        <v>0</v>
      </c>
      <c r="Z47" s="706" t="s">
        <v>409</v>
      </c>
      <c r="AA47" s="706" t="s">
        <v>409</v>
      </c>
      <c r="AB47" s="706" t="s">
        <v>409</v>
      </c>
      <c r="AC47" s="706" t="s">
        <v>409</v>
      </c>
      <c r="AD47" s="706" t="s">
        <v>409</v>
      </c>
      <c r="AE47" s="435" t="s">
        <v>409</v>
      </c>
      <c r="AF47" s="434" t="s">
        <v>409</v>
      </c>
      <c r="AG47" s="433" t="s">
        <v>409</v>
      </c>
      <c r="AH47" s="481">
        <v>1551</v>
      </c>
      <c r="AI47" s="706" t="s">
        <v>409</v>
      </c>
      <c r="AJ47" s="706" t="s">
        <v>409</v>
      </c>
      <c r="AK47" s="706" t="s">
        <v>409</v>
      </c>
      <c r="AL47" s="706" t="s">
        <v>409</v>
      </c>
      <c r="AM47" s="706" t="s">
        <v>409</v>
      </c>
      <c r="AN47" s="435" t="s">
        <v>409</v>
      </c>
      <c r="AO47" s="434" t="s">
        <v>409</v>
      </c>
      <c r="AP47" s="433" t="s">
        <v>409</v>
      </c>
      <c r="AQ47" s="481">
        <v>1551</v>
      </c>
      <c r="AR47" s="706" t="s">
        <v>409</v>
      </c>
      <c r="AS47" s="706" t="s">
        <v>409</v>
      </c>
      <c r="AT47" s="706" t="s">
        <v>409</v>
      </c>
      <c r="AU47" s="706" t="s">
        <v>409</v>
      </c>
      <c r="AV47" s="706" t="s">
        <v>409</v>
      </c>
      <c r="AW47" s="435" t="s">
        <v>409</v>
      </c>
      <c r="AX47" s="434" t="s">
        <v>409</v>
      </c>
      <c r="AY47" s="433" t="s">
        <v>409</v>
      </c>
      <c r="AZ47" s="481">
        <v>0</v>
      </c>
      <c r="BA47" s="706" t="s">
        <v>409</v>
      </c>
      <c r="BB47" s="706" t="s">
        <v>409</v>
      </c>
      <c r="BC47" s="706" t="s">
        <v>409</v>
      </c>
      <c r="BD47" s="706" t="s">
        <v>409</v>
      </c>
      <c r="BE47" s="706" t="s">
        <v>409</v>
      </c>
      <c r="BF47" s="435" t="s">
        <v>409</v>
      </c>
      <c r="BG47" s="434" t="s">
        <v>409</v>
      </c>
      <c r="BH47" s="433" t="s">
        <v>409</v>
      </c>
      <c r="BI47" s="481">
        <v>1551</v>
      </c>
      <c r="BJ47" s="706" t="s">
        <v>409</v>
      </c>
      <c r="BK47" s="706" t="s">
        <v>409</v>
      </c>
      <c r="BL47" s="706" t="s">
        <v>409</v>
      </c>
      <c r="BM47" s="706" t="s">
        <v>409</v>
      </c>
      <c r="BN47" s="706" t="s">
        <v>409</v>
      </c>
      <c r="BO47" s="432" t="s">
        <v>409</v>
      </c>
    </row>
    <row r="48" spans="1:67" ht="13.5" customHeight="1" x14ac:dyDescent="0.15">
      <c r="A48" s="707" t="s">
        <v>538</v>
      </c>
      <c r="B48" s="708"/>
      <c r="C48" s="709" t="s">
        <v>538</v>
      </c>
      <c r="D48" s="708"/>
      <c r="E48" s="437" t="s">
        <v>728</v>
      </c>
      <c r="F48" s="437"/>
      <c r="G48" s="437"/>
      <c r="H48" s="437"/>
      <c r="I48" s="437"/>
      <c r="J48" s="437"/>
      <c r="K48" s="437"/>
      <c r="L48" s="437"/>
      <c r="M48" s="437"/>
      <c r="N48" s="437"/>
      <c r="O48" s="437"/>
      <c r="P48" s="437"/>
      <c r="Q48" s="437"/>
      <c r="R48" s="437"/>
      <c r="S48" s="437"/>
      <c r="T48" s="437"/>
      <c r="U48" s="437"/>
      <c r="V48" s="436"/>
      <c r="W48" s="434" t="s">
        <v>409</v>
      </c>
      <c r="X48" s="433" t="s">
        <v>409</v>
      </c>
      <c r="Y48" s="481">
        <v>0</v>
      </c>
      <c r="Z48" s="706" t="s">
        <v>409</v>
      </c>
      <c r="AA48" s="706" t="s">
        <v>409</v>
      </c>
      <c r="AB48" s="706" t="s">
        <v>409</v>
      </c>
      <c r="AC48" s="706" t="s">
        <v>409</v>
      </c>
      <c r="AD48" s="706" t="s">
        <v>409</v>
      </c>
      <c r="AE48" s="435" t="s">
        <v>409</v>
      </c>
      <c r="AF48" s="434" t="s">
        <v>409</v>
      </c>
      <c r="AG48" s="433" t="s">
        <v>409</v>
      </c>
      <c r="AH48" s="481">
        <v>507000</v>
      </c>
      <c r="AI48" s="706" t="s">
        <v>409</v>
      </c>
      <c r="AJ48" s="706" t="s">
        <v>409</v>
      </c>
      <c r="AK48" s="706" t="s">
        <v>409</v>
      </c>
      <c r="AL48" s="706" t="s">
        <v>409</v>
      </c>
      <c r="AM48" s="706" t="s">
        <v>409</v>
      </c>
      <c r="AN48" s="435" t="s">
        <v>409</v>
      </c>
      <c r="AO48" s="434" t="s">
        <v>409</v>
      </c>
      <c r="AP48" s="433" t="s">
        <v>409</v>
      </c>
      <c r="AQ48" s="481">
        <v>507000</v>
      </c>
      <c r="AR48" s="706" t="s">
        <v>409</v>
      </c>
      <c r="AS48" s="706" t="s">
        <v>409</v>
      </c>
      <c r="AT48" s="706" t="s">
        <v>409</v>
      </c>
      <c r="AU48" s="706" t="s">
        <v>409</v>
      </c>
      <c r="AV48" s="706" t="s">
        <v>409</v>
      </c>
      <c r="AW48" s="435" t="s">
        <v>409</v>
      </c>
      <c r="AX48" s="434" t="s">
        <v>409</v>
      </c>
      <c r="AY48" s="433" t="s">
        <v>409</v>
      </c>
      <c r="AZ48" s="481">
        <v>0</v>
      </c>
      <c r="BA48" s="706" t="s">
        <v>409</v>
      </c>
      <c r="BB48" s="706" t="s">
        <v>409</v>
      </c>
      <c r="BC48" s="706" t="s">
        <v>409</v>
      </c>
      <c r="BD48" s="706" t="s">
        <v>409</v>
      </c>
      <c r="BE48" s="706" t="s">
        <v>409</v>
      </c>
      <c r="BF48" s="435" t="s">
        <v>409</v>
      </c>
      <c r="BG48" s="434" t="s">
        <v>409</v>
      </c>
      <c r="BH48" s="433" t="s">
        <v>409</v>
      </c>
      <c r="BI48" s="481">
        <v>507000</v>
      </c>
      <c r="BJ48" s="706" t="s">
        <v>409</v>
      </c>
      <c r="BK48" s="706" t="s">
        <v>409</v>
      </c>
      <c r="BL48" s="706" t="s">
        <v>409</v>
      </c>
      <c r="BM48" s="706" t="s">
        <v>409</v>
      </c>
      <c r="BN48" s="706" t="s">
        <v>409</v>
      </c>
      <c r="BO48" s="432" t="s">
        <v>409</v>
      </c>
    </row>
    <row r="49" spans="1:67" ht="13.5" customHeight="1" x14ac:dyDescent="0.15">
      <c r="A49" s="707" t="s">
        <v>538</v>
      </c>
      <c r="B49" s="708"/>
      <c r="C49" s="709" t="s">
        <v>538</v>
      </c>
      <c r="D49" s="708"/>
      <c r="E49" s="437" t="s">
        <v>730</v>
      </c>
      <c r="F49" s="437"/>
      <c r="G49" s="437"/>
      <c r="H49" s="437"/>
      <c r="I49" s="437"/>
      <c r="J49" s="437"/>
      <c r="K49" s="437"/>
      <c r="L49" s="437"/>
      <c r="M49" s="437"/>
      <c r="N49" s="437"/>
      <c r="O49" s="437"/>
      <c r="P49" s="437"/>
      <c r="Q49" s="437"/>
      <c r="R49" s="437"/>
      <c r="S49" s="437"/>
      <c r="T49" s="437"/>
      <c r="U49" s="437"/>
      <c r="V49" s="436"/>
      <c r="W49" s="434" t="s">
        <v>409</v>
      </c>
      <c r="X49" s="433" t="s">
        <v>409</v>
      </c>
      <c r="Y49" s="481">
        <v>0</v>
      </c>
      <c r="Z49" s="706" t="s">
        <v>409</v>
      </c>
      <c r="AA49" s="706" t="s">
        <v>409</v>
      </c>
      <c r="AB49" s="706" t="s">
        <v>409</v>
      </c>
      <c r="AC49" s="706" t="s">
        <v>409</v>
      </c>
      <c r="AD49" s="706" t="s">
        <v>409</v>
      </c>
      <c r="AE49" s="435" t="s">
        <v>409</v>
      </c>
      <c r="AF49" s="434" t="s">
        <v>409</v>
      </c>
      <c r="AG49" s="433" t="s">
        <v>409</v>
      </c>
      <c r="AH49" s="481">
        <v>32400</v>
      </c>
      <c r="AI49" s="706" t="s">
        <v>409</v>
      </c>
      <c r="AJ49" s="706" t="s">
        <v>409</v>
      </c>
      <c r="AK49" s="706" t="s">
        <v>409</v>
      </c>
      <c r="AL49" s="706" t="s">
        <v>409</v>
      </c>
      <c r="AM49" s="706" t="s">
        <v>409</v>
      </c>
      <c r="AN49" s="435" t="s">
        <v>409</v>
      </c>
      <c r="AO49" s="434" t="s">
        <v>409</v>
      </c>
      <c r="AP49" s="433" t="s">
        <v>409</v>
      </c>
      <c r="AQ49" s="481">
        <v>32400</v>
      </c>
      <c r="AR49" s="706" t="s">
        <v>409</v>
      </c>
      <c r="AS49" s="706" t="s">
        <v>409</v>
      </c>
      <c r="AT49" s="706" t="s">
        <v>409</v>
      </c>
      <c r="AU49" s="706" t="s">
        <v>409</v>
      </c>
      <c r="AV49" s="706" t="s">
        <v>409</v>
      </c>
      <c r="AW49" s="435" t="s">
        <v>409</v>
      </c>
      <c r="AX49" s="434" t="s">
        <v>409</v>
      </c>
      <c r="AY49" s="433" t="s">
        <v>409</v>
      </c>
      <c r="AZ49" s="481">
        <v>0</v>
      </c>
      <c r="BA49" s="706" t="s">
        <v>409</v>
      </c>
      <c r="BB49" s="706" t="s">
        <v>409</v>
      </c>
      <c r="BC49" s="706" t="s">
        <v>409</v>
      </c>
      <c r="BD49" s="706" t="s">
        <v>409</v>
      </c>
      <c r="BE49" s="706" t="s">
        <v>409</v>
      </c>
      <c r="BF49" s="435" t="s">
        <v>409</v>
      </c>
      <c r="BG49" s="434" t="s">
        <v>409</v>
      </c>
      <c r="BH49" s="433" t="s">
        <v>409</v>
      </c>
      <c r="BI49" s="481">
        <v>32400</v>
      </c>
      <c r="BJ49" s="706" t="s">
        <v>409</v>
      </c>
      <c r="BK49" s="706" t="s">
        <v>409</v>
      </c>
      <c r="BL49" s="706" t="s">
        <v>409</v>
      </c>
      <c r="BM49" s="706" t="s">
        <v>409</v>
      </c>
      <c r="BN49" s="706" t="s">
        <v>409</v>
      </c>
      <c r="BO49" s="432" t="s">
        <v>409</v>
      </c>
    </row>
    <row r="50" spans="1:67" ht="13.5" customHeight="1" x14ac:dyDescent="0.15">
      <c r="A50" s="707" t="s">
        <v>538</v>
      </c>
      <c r="B50" s="708"/>
      <c r="C50" s="709" t="s">
        <v>538</v>
      </c>
      <c r="D50" s="708"/>
      <c r="E50" s="437" t="s">
        <v>731</v>
      </c>
      <c r="F50" s="437"/>
      <c r="G50" s="437"/>
      <c r="H50" s="437"/>
      <c r="I50" s="437"/>
      <c r="J50" s="437"/>
      <c r="K50" s="437"/>
      <c r="L50" s="437"/>
      <c r="M50" s="437"/>
      <c r="N50" s="437"/>
      <c r="O50" s="437"/>
      <c r="P50" s="437"/>
      <c r="Q50" s="437"/>
      <c r="R50" s="437"/>
      <c r="S50" s="437"/>
      <c r="T50" s="437"/>
      <c r="U50" s="437"/>
      <c r="V50" s="436"/>
      <c r="W50" s="434" t="s">
        <v>409</v>
      </c>
      <c r="X50" s="433" t="s">
        <v>409</v>
      </c>
      <c r="Y50" s="481">
        <v>0</v>
      </c>
      <c r="Z50" s="706" t="s">
        <v>409</v>
      </c>
      <c r="AA50" s="706" t="s">
        <v>409</v>
      </c>
      <c r="AB50" s="706" t="s">
        <v>409</v>
      </c>
      <c r="AC50" s="706" t="s">
        <v>409</v>
      </c>
      <c r="AD50" s="706" t="s">
        <v>409</v>
      </c>
      <c r="AE50" s="435" t="s">
        <v>409</v>
      </c>
      <c r="AF50" s="434" t="s">
        <v>409</v>
      </c>
      <c r="AG50" s="433" t="s">
        <v>409</v>
      </c>
      <c r="AH50" s="481">
        <v>100000</v>
      </c>
      <c r="AI50" s="706" t="s">
        <v>409</v>
      </c>
      <c r="AJ50" s="706" t="s">
        <v>409</v>
      </c>
      <c r="AK50" s="706" t="s">
        <v>409</v>
      </c>
      <c r="AL50" s="706" t="s">
        <v>409</v>
      </c>
      <c r="AM50" s="706" t="s">
        <v>409</v>
      </c>
      <c r="AN50" s="435" t="s">
        <v>409</v>
      </c>
      <c r="AO50" s="434" t="s">
        <v>409</v>
      </c>
      <c r="AP50" s="433" t="s">
        <v>409</v>
      </c>
      <c r="AQ50" s="481">
        <v>100000</v>
      </c>
      <c r="AR50" s="706" t="s">
        <v>409</v>
      </c>
      <c r="AS50" s="706" t="s">
        <v>409</v>
      </c>
      <c r="AT50" s="706" t="s">
        <v>409</v>
      </c>
      <c r="AU50" s="706" t="s">
        <v>409</v>
      </c>
      <c r="AV50" s="706" t="s">
        <v>409</v>
      </c>
      <c r="AW50" s="435" t="s">
        <v>409</v>
      </c>
      <c r="AX50" s="434" t="s">
        <v>409</v>
      </c>
      <c r="AY50" s="433" t="s">
        <v>409</v>
      </c>
      <c r="AZ50" s="481">
        <v>0</v>
      </c>
      <c r="BA50" s="706" t="s">
        <v>409</v>
      </c>
      <c r="BB50" s="706" t="s">
        <v>409</v>
      </c>
      <c r="BC50" s="706" t="s">
        <v>409</v>
      </c>
      <c r="BD50" s="706" t="s">
        <v>409</v>
      </c>
      <c r="BE50" s="706" t="s">
        <v>409</v>
      </c>
      <c r="BF50" s="435" t="s">
        <v>409</v>
      </c>
      <c r="BG50" s="434" t="s">
        <v>409</v>
      </c>
      <c r="BH50" s="433" t="s">
        <v>409</v>
      </c>
      <c r="BI50" s="481">
        <v>100000</v>
      </c>
      <c r="BJ50" s="706" t="s">
        <v>409</v>
      </c>
      <c r="BK50" s="706" t="s">
        <v>409</v>
      </c>
      <c r="BL50" s="706" t="s">
        <v>409</v>
      </c>
      <c r="BM50" s="706" t="s">
        <v>409</v>
      </c>
      <c r="BN50" s="706" t="s">
        <v>409</v>
      </c>
      <c r="BO50" s="432" t="s">
        <v>409</v>
      </c>
    </row>
    <row r="51" spans="1:67" ht="13.5" customHeight="1" x14ac:dyDescent="0.15">
      <c r="A51" s="707" t="s">
        <v>538</v>
      </c>
      <c r="B51" s="708"/>
      <c r="C51" s="709" t="s">
        <v>538</v>
      </c>
      <c r="D51" s="708"/>
      <c r="E51" s="437" t="s">
        <v>806</v>
      </c>
      <c r="F51" s="437"/>
      <c r="G51" s="437"/>
      <c r="H51" s="437"/>
      <c r="I51" s="437"/>
      <c r="J51" s="437"/>
      <c r="K51" s="437"/>
      <c r="L51" s="437"/>
      <c r="M51" s="437"/>
      <c r="N51" s="437"/>
      <c r="O51" s="437"/>
      <c r="P51" s="437"/>
      <c r="Q51" s="437"/>
      <c r="R51" s="437"/>
      <c r="S51" s="437"/>
      <c r="T51" s="437"/>
      <c r="U51" s="437"/>
      <c r="V51" s="436"/>
      <c r="W51" s="434" t="s">
        <v>409</v>
      </c>
      <c r="X51" s="433" t="s">
        <v>409</v>
      </c>
      <c r="Y51" s="481">
        <v>0</v>
      </c>
      <c r="Z51" s="706" t="s">
        <v>409</v>
      </c>
      <c r="AA51" s="706" t="s">
        <v>409</v>
      </c>
      <c r="AB51" s="706" t="s">
        <v>409</v>
      </c>
      <c r="AC51" s="706" t="s">
        <v>409</v>
      </c>
      <c r="AD51" s="706" t="s">
        <v>409</v>
      </c>
      <c r="AE51" s="435" t="s">
        <v>409</v>
      </c>
      <c r="AF51" s="434" t="s">
        <v>409</v>
      </c>
      <c r="AG51" s="433" t="s">
        <v>409</v>
      </c>
      <c r="AH51" s="481">
        <v>115704</v>
      </c>
      <c r="AI51" s="706" t="s">
        <v>409</v>
      </c>
      <c r="AJ51" s="706" t="s">
        <v>409</v>
      </c>
      <c r="AK51" s="706" t="s">
        <v>409</v>
      </c>
      <c r="AL51" s="706" t="s">
        <v>409</v>
      </c>
      <c r="AM51" s="706" t="s">
        <v>409</v>
      </c>
      <c r="AN51" s="435" t="s">
        <v>409</v>
      </c>
      <c r="AO51" s="434" t="s">
        <v>409</v>
      </c>
      <c r="AP51" s="433" t="s">
        <v>409</v>
      </c>
      <c r="AQ51" s="481">
        <v>115704</v>
      </c>
      <c r="AR51" s="706" t="s">
        <v>409</v>
      </c>
      <c r="AS51" s="706" t="s">
        <v>409</v>
      </c>
      <c r="AT51" s="706" t="s">
        <v>409</v>
      </c>
      <c r="AU51" s="706" t="s">
        <v>409</v>
      </c>
      <c r="AV51" s="706" t="s">
        <v>409</v>
      </c>
      <c r="AW51" s="435" t="s">
        <v>409</v>
      </c>
      <c r="AX51" s="434" t="s">
        <v>409</v>
      </c>
      <c r="AY51" s="433" t="s">
        <v>409</v>
      </c>
      <c r="AZ51" s="481">
        <v>0</v>
      </c>
      <c r="BA51" s="706" t="s">
        <v>409</v>
      </c>
      <c r="BB51" s="706" t="s">
        <v>409</v>
      </c>
      <c r="BC51" s="706" t="s">
        <v>409</v>
      </c>
      <c r="BD51" s="706" t="s">
        <v>409</v>
      </c>
      <c r="BE51" s="706" t="s">
        <v>409</v>
      </c>
      <c r="BF51" s="435" t="s">
        <v>409</v>
      </c>
      <c r="BG51" s="434" t="s">
        <v>409</v>
      </c>
      <c r="BH51" s="433" t="s">
        <v>409</v>
      </c>
      <c r="BI51" s="481">
        <v>115704</v>
      </c>
      <c r="BJ51" s="706" t="s">
        <v>409</v>
      </c>
      <c r="BK51" s="706" t="s">
        <v>409</v>
      </c>
      <c r="BL51" s="706" t="s">
        <v>409</v>
      </c>
      <c r="BM51" s="706" t="s">
        <v>409</v>
      </c>
      <c r="BN51" s="706" t="s">
        <v>409</v>
      </c>
      <c r="BO51" s="432" t="s">
        <v>409</v>
      </c>
    </row>
    <row r="52" spans="1:67" ht="13.5" customHeight="1" x14ac:dyDescent="0.15">
      <c r="A52" s="707" t="s">
        <v>538</v>
      </c>
      <c r="B52" s="708"/>
      <c r="C52" s="709" t="s">
        <v>538</v>
      </c>
      <c r="D52" s="708"/>
      <c r="E52" s="437" t="s">
        <v>657</v>
      </c>
      <c r="F52" s="437"/>
      <c r="G52" s="437"/>
      <c r="H52" s="437"/>
      <c r="I52" s="437"/>
      <c r="J52" s="437"/>
      <c r="K52" s="437"/>
      <c r="L52" s="437"/>
      <c r="M52" s="437"/>
      <c r="N52" s="437"/>
      <c r="O52" s="437"/>
      <c r="P52" s="437"/>
      <c r="Q52" s="437"/>
      <c r="R52" s="437"/>
      <c r="S52" s="437"/>
      <c r="T52" s="437"/>
      <c r="U52" s="437"/>
      <c r="V52" s="436"/>
      <c r="W52" s="434" t="s">
        <v>540</v>
      </c>
      <c r="X52" s="433" t="s">
        <v>409</v>
      </c>
      <c r="Y52" s="481">
        <v>0</v>
      </c>
      <c r="Z52" s="706" t="s">
        <v>409</v>
      </c>
      <c r="AA52" s="706" t="s">
        <v>409</v>
      </c>
      <c r="AB52" s="706" t="s">
        <v>409</v>
      </c>
      <c r="AC52" s="706" t="s">
        <v>409</v>
      </c>
      <c r="AD52" s="706" t="s">
        <v>409</v>
      </c>
      <c r="AE52" s="435" t="s">
        <v>541</v>
      </c>
      <c r="AF52" s="434" t="s">
        <v>540</v>
      </c>
      <c r="AG52" s="433" t="s">
        <v>409</v>
      </c>
      <c r="AH52" s="481">
        <v>3560689</v>
      </c>
      <c r="AI52" s="706" t="s">
        <v>409</v>
      </c>
      <c r="AJ52" s="706" t="s">
        <v>409</v>
      </c>
      <c r="AK52" s="706" t="s">
        <v>409</v>
      </c>
      <c r="AL52" s="706" t="s">
        <v>409</v>
      </c>
      <c r="AM52" s="706" t="s">
        <v>409</v>
      </c>
      <c r="AN52" s="435" t="s">
        <v>541</v>
      </c>
      <c r="AO52" s="434" t="s">
        <v>540</v>
      </c>
      <c r="AP52" s="433" t="s">
        <v>409</v>
      </c>
      <c r="AQ52" s="481">
        <v>3560689</v>
      </c>
      <c r="AR52" s="706" t="s">
        <v>409</v>
      </c>
      <c r="AS52" s="706" t="s">
        <v>409</v>
      </c>
      <c r="AT52" s="706" t="s">
        <v>409</v>
      </c>
      <c r="AU52" s="706" t="s">
        <v>409</v>
      </c>
      <c r="AV52" s="706" t="s">
        <v>409</v>
      </c>
      <c r="AW52" s="435" t="s">
        <v>541</v>
      </c>
      <c r="AX52" s="434" t="s">
        <v>540</v>
      </c>
      <c r="AY52" s="433" t="s">
        <v>409</v>
      </c>
      <c r="AZ52" s="481">
        <v>0</v>
      </c>
      <c r="BA52" s="706" t="s">
        <v>409</v>
      </c>
      <c r="BB52" s="706" t="s">
        <v>409</v>
      </c>
      <c r="BC52" s="706" t="s">
        <v>409</v>
      </c>
      <c r="BD52" s="706" t="s">
        <v>409</v>
      </c>
      <c r="BE52" s="706" t="s">
        <v>409</v>
      </c>
      <c r="BF52" s="435" t="s">
        <v>541</v>
      </c>
      <c r="BG52" s="434" t="s">
        <v>540</v>
      </c>
      <c r="BH52" s="433" t="s">
        <v>409</v>
      </c>
      <c r="BI52" s="481">
        <v>3560689</v>
      </c>
      <c r="BJ52" s="706" t="s">
        <v>409</v>
      </c>
      <c r="BK52" s="706" t="s">
        <v>409</v>
      </c>
      <c r="BL52" s="706" t="s">
        <v>409</v>
      </c>
      <c r="BM52" s="706" t="s">
        <v>409</v>
      </c>
      <c r="BN52" s="706" t="s">
        <v>409</v>
      </c>
      <c r="BO52" s="432" t="s">
        <v>541</v>
      </c>
    </row>
    <row r="53" spans="1:67" ht="13.5" customHeight="1" thickBot="1" x14ac:dyDescent="0.2">
      <c r="A53" s="714" t="s">
        <v>538</v>
      </c>
      <c r="B53" s="715"/>
      <c r="C53" s="716" t="s">
        <v>538</v>
      </c>
      <c r="D53" s="715"/>
      <c r="E53" s="422" t="s">
        <v>659</v>
      </c>
      <c r="F53" s="422"/>
      <c r="G53" s="422"/>
      <c r="H53" s="422"/>
      <c r="I53" s="422"/>
      <c r="J53" s="422"/>
      <c r="K53" s="422"/>
      <c r="L53" s="422"/>
      <c r="M53" s="422"/>
      <c r="N53" s="422"/>
      <c r="O53" s="422"/>
      <c r="P53" s="422"/>
      <c r="Q53" s="422"/>
      <c r="R53" s="422"/>
      <c r="S53" s="422"/>
      <c r="T53" s="422"/>
      <c r="U53" s="422"/>
      <c r="V53" s="421"/>
      <c r="W53" s="419" t="s">
        <v>540</v>
      </c>
      <c r="X53" s="418" t="s">
        <v>409</v>
      </c>
      <c r="Y53" s="483">
        <v>0</v>
      </c>
      <c r="Z53" s="717" t="s">
        <v>409</v>
      </c>
      <c r="AA53" s="717" t="s">
        <v>409</v>
      </c>
      <c r="AB53" s="717" t="s">
        <v>409</v>
      </c>
      <c r="AC53" s="717" t="s">
        <v>409</v>
      </c>
      <c r="AD53" s="717" t="s">
        <v>409</v>
      </c>
      <c r="AE53" s="420" t="s">
        <v>541</v>
      </c>
      <c r="AF53" s="419" t="s">
        <v>540</v>
      </c>
      <c r="AG53" s="418" t="s">
        <v>563</v>
      </c>
      <c r="AH53" s="483">
        <v>146638</v>
      </c>
      <c r="AI53" s="717" t="s">
        <v>409</v>
      </c>
      <c r="AJ53" s="717" t="s">
        <v>409</v>
      </c>
      <c r="AK53" s="717" t="s">
        <v>409</v>
      </c>
      <c r="AL53" s="717" t="s">
        <v>409</v>
      </c>
      <c r="AM53" s="717" t="s">
        <v>409</v>
      </c>
      <c r="AN53" s="420" t="s">
        <v>541</v>
      </c>
      <c r="AO53" s="419" t="s">
        <v>540</v>
      </c>
      <c r="AP53" s="418" t="s">
        <v>563</v>
      </c>
      <c r="AQ53" s="483">
        <v>146638</v>
      </c>
      <c r="AR53" s="717" t="s">
        <v>409</v>
      </c>
      <c r="AS53" s="717" t="s">
        <v>409</v>
      </c>
      <c r="AT53" s="717" t="s">
        <v>409</v>
      </c>
      <c r="AU53" s="717" t="s">
        <v>409</v>
      </c>
      <c r="AV53" s="717" t="s">
        <v>409</v>
      </c>
      <c r="AW53" s="420" t="s">
        <v>541</v>
      </c>
      <c r="AX53" s="419" t="s">
        <v>540</v>
      </c>
      <c r="AY53" s="418" t="s">
        <v>409</v>
      </c>
      <c r="AZ53" s="483">
        <v>0</v>
      </c>
      <c r="BA53" s="717" t="s">
        <v>409</v>
      </c>
      <c r="BB53" s="717" t="s">
        <v>409</v>
      </c>
      <c r="BC53" s="717" t="s">
        <v>409</v>
      </c>
      <c r="BD53" s="717" t="s">
        <v>409</v>
      </c>
      <c r="BE53" s="717" t="s">
        <v>409</v>
      </c>
      <c r="BF53" s="420" t="s">
        <v>541</v>
      </c>
      <c r="BG53" s="419" t="s">
        <v>540</v>
      </c>
      <c r="BH53" s="418" t="s">
        <v>563</v>
      </c>
      <c r="BI53" s="483">
        <v>146638</v>
      </c>
      <c r="BJ53" s="717" t="s">
        <v>409</v>
      </c>
      <c r="BK53" s="717" t="s">
        <v>409</v>
      </c>
      <c r="BL53" s="717" t="s">
        <v>409</v>
      </c>
      <c r="BM53" s="717" t="s">
        <v>409</v>
      </c>
      <c r="BN53" s="717" t="s">
        <v>409</v>
      </c>
      <c r="BO53" s="417" t="s">
        <v>541</v>
      </c>
    </row>
    <row r="54" spans="1:67" ht="13.5" customHeight="1" x14ac:dyDescent="0.15"/>
    <row r="55" spans="1:67" ht="13.5" customHeight="1" x14ac:dyDescent="0.15"/>
    <row r="56" spans="1:67" ht="13.5" customHeight="1" x14ac:dyDescent="0.15"/>
    <row r="57" spans="1:67" ht="13.5" customHeight="1" x14ac:dyDescent="0.15"/>
    <row r="58" spans="1:67" ht="13.5" customHeight="1" x14ac:dyDescent="0.15"/>
    <row r="59" spans="1:67" ht="13.5" customHeight="1" x14ac:dyDescent="0.15"/>
    <row r="60" spans="1:67" ht="13.5" customHeight="1" x14ac:dyDescent="0.15"/>
    <row r="61" spans="1:67" ht="13.5" customHeight="1" x14ac:dyDescent="0.15"/>
    <row r="62" spans="1:67" ht="5.0999999999999996" customHeight="1" x14ac:dyDescent="0.15"/>
    <row r="63" spans="1:67" ht="12" customHeight="1" thickBot="1" x14ac:dyDescent="0.2">
      <c r="A63" s="415" t="s">
        <v>409</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row>
    <row r="64" spans="1:67" ht="13.5" customHeight="1" x14ac:dyDescent="0.15">
      <c r="A64" s="672" t="s">
        <v>633</v>
      </c>
      <c r="B64" s="673"/>
      <c r="C64" s="673"/>
      <c r="D64" s="673"/>
      <c r="E64" s="673"/>
      <c r="F64" s="673"/>
      <c r="G64" s="673"/>
      <c r="H64" s="673"/>
      <c r="I64" s="673"/>
      <c r="J64" s="673"/>
      <c r="K64" s="673"/>
      <c r="L64" s="673"/>
      <c r="M64" s="673"/>
      <c r="N64" s="673"/>
      <c r="O64" s="673"/>
      <c r="P64" s="673"/>
      <c r="Q64" s="673"/>
      <c r="R64" s="673"/>
      <c r="S64" s="673"/>
      <c r="T64" s="673"/>
      <c r="U64" s="673"/>
      <c r="V64" s="674"/>
      <c r="W64" s="681" t="s">
        <v>823</v>
      </c>
      <c r="X64" s="682"/>
      <c r="Y64" s="682"/>
      <c r="Z64" s="682"/>
      <c r="AA64" s="682"/>
      <c r="AB64" s="682"/>
      <c r="AC64" s="682"/>
      <c r="AD64" s="682"/>
      <c r="AE64" s="683"/>
      <c r="AF64" s="681" t="s">
        <v>823</v>
      </c>
      <c r="AG64" s="682"/>
      <c r="AH64" s="682"/>
      <c r="AI64" s="682"/>
      <c r="AJ64" s="682"/>
      <c r="AK64" s="682"/>
      <c r="AL64" s="682"/>
      <c r="AM64" s="682"/>
      <c r="AN64" s="683"/>
      <c r="AO64" s="681" t="s">
        <v>822</v>
      </c>
      <c r="AP64" s="682"/>
      <c r="AQ64" s="682"/>
      <c r="AR64" s="682"/>
      <c r="AS64" s="682"/>
      <c r="AT64" s="682"/>
      <c r="AU64" s="682"/>
      <c r="AV64" s="682"/>
      <c r="AW64" s="683"/>
      <c r="AX64" s="681" t="s">
        <v>821</v>
      </c>
      <c r="AY64" s="682"/>
      <c r="AZ64" s="682"/>
      <c r="BA64" s="682"/>
      <c r="BB64" s="682"/>
      <c r="BC64" s="682"/>
      <c r="BD64" s="682"/>
      <c r="BE64" s="682"/>
      <c r="BF64" s="683"/>
      <c r="BG64" s="681" t="s">
        <v>820</v>
      </c>
      <c r="BH64" s="682"/>
      <c r="BI64" s="682"/>
      <c r="BJ64" s="682"/>
      <c r="BK64" s="682"/>
      <c r="BL64" s="682"/>
      <c r="BM64" s="682"/>
      <c r="BN64" s="682"/>
      <c r="BO64" s="693"/>
    </row>
    <row r="65" spans="1:67" ht="13.5" customHeight="1" x14ac:dyDescent="0.15">
      <c r="A65" s="675"/>
      <c r="B65" s="676"/>
      <c r="C65" s="676"/>
      <c r="D65" s="676"/>
      <c r="E65" s="676"/>
      <c r="F65" s="676"/>
      <c r="G65" s="676"/>
      <c r="H65" s="676"/>
      <c r="I65" s="676"/>
      <c r="J65" s="676"/>
      <c r="K65" s="676"/>
      <c r="L65" s="676"/>
      <c r="M65" s="676"/>
      <c r="N65" s="676"/>
      <c r="O65" s="676"/>
      <c r="P65" s="676"/>
      <c r="Q65" s="676"/>
      <c r="R65" s="676"/>
      <c r="S65" s="676"/>
      <c r="T65" s="676"/>
      <c r="U65" s="676"/>
      <c r="V65" s="677"/>
      <c r="W65" s="697" t="s">
        <v>819</v>
      </c>
      <c r="X65" s="698"/>
      <c r="Y65" s="698"/>
      <c r="Z65" s="698"/>
      <c r="AA65" s="698"/>
      <c r="AB65" s="698"/>
      <c r="AC65" s="698"/>
      <c r="AD65" s="698"/>
      <c r="AE65" s="699"/>
      <c r="AF65" s="697" t="s">
        <v>818</v>
      </c>
      <c r="AG65" s="698"/>
      <c r="AH65" s="698"/>
      <c r="AI65" s="698"/>
      <c r="AJ65" s="698"/>
      <c r="AK65" s="698"/>
      <c r="AL65" s="698"/>
      <c r="AM65" s="698"/>
      <c r="AN65" s="699"/>
      <c r="AO65" s="684"/>
      <c r="AP65" s="685"/>
      <c r="AQ65" s="685"/>
      <c r="AR65" s="685"/>
      <c r="AS65" s="685"/>
      <c r="AT65" s="685"/>
      <c r="AU65" s="685"/>
      <c r="AV65" s="685"/>
      <c r="AW65" s="686"/>
      <c r="AX65" s="684"/>
      <c r="AY65" s="685"/>
      <c r="AZ65" s="685"/>
      <c r="BA65" s="685"/>
      <c r="BB65" s="685"/>
      <c r="BC65" s="685"/>
      <c r="BD65" s="685"/>
      <c r="BE65" s="685"/>
      <c r="BF65" s="686"/>
      <c r="BG65" s="684"/>
      <c r="BH65" s="685"/>
      <c r="BI65" s="685"/>
      <c r="BJ65" s="685"/>
      <c r="BK65" s="685"/>
      <c r="BL65" s="685"/>
      <c r="BM65" s="685"/>
      <c r="BN65" s="685"/>
      <c r="BO65" s="694"/>
    </row>
    <row r="66" spans="1:67" ht="13.5" customHeight="1" x14ac:dyDescent="0.15">
      <c r="A66" s="675"/>
      <c r="B66" s="676"/>
      <c r="C66" s="676"/>
      <c r="D66" s="676"/>
      <c r="E66" s="676"/>
      <c r="F66" s="676"/>
      <c r="G66" s="676"/>
      <c r="H66" s="676"/>
      <c r="I66" s="676"/>
      <c r="J66" s="676"/>
      <c r="K66" s="676"/>
      <c r="L66" s="676"/>
      <c r="M66" s="676"/>
      <c r="N66" s="676"/>
      <c r="O66" s="676"/>
      <c r="P66" s="676"/>
      <c r="Q66" s="676"/>
      <c r="R66" s="676"/>
      <c r="S66" s="676"/>
      <c r="T66" s="676"/>
      <c r="U66" s="676"/>
      <c r="V66" s="677"/>
      <c r="W66" s="700"/>
      <c r="X66" s="701"/>
      <c r="Y66" s="701"/>
      <c r="Z66" s="701"/>
      <c r="AA66" s="701"/>
      <c r="AB66" s="701"/>
      <c r="AC66" s="701"/>
      <c r="AD66" s="701"/>
      <c r="AE66" s="702"/>
      <c r="AF66" s="700"/>
      <c r="AG66" s="701"/>
      <c r="AH66" s="701"/>
      <c r="AI66" s="701"/>
      <c r="AJ66" s="701"/>
      <c r="AK66" s="701"/>
      <c r="AL66" s="701"/>
      <c r="AM66" s="701"/>
      <c r="AN66" s="702"/>
      <c r="AO66" s="687"/>
      <c r="AP66" s="688"/>
      <c r="AQ66" s="688"/>
      <c r="AR66" s="688"/>
      <c r="AS66" s="688"/>
      <c r="AT66" s="688"/>
      <c r="AU66" s="688"/>
      <c r="AV66" s="688"/>
      <c r="AW66" s="689"/>
      <c r="AX66" s="687"/>
      <c r="AY66" s="688"/>
      <c r="AZ66" s="688"/>
      <c r="BA66" s="688"/>
      <c r="BB66" s="688"/>
      <c r="BC66" s="688"/>
      <c r="BD66" s="688"/>
      <c r="BE66" s="688"/>
      <c r="BF66" s="689"/>
      <c r="BG66" s="687"/>
      <c r="BH66" s="688"/>
      <c r="BI66" s="688"/>
      <c r="BJ66" s="688"/>
      <c r="BK66" s="688"/>
      <c r="BL66" s="688"/>
      <c r="BM66" s="688"/>
      <c r="BN66" s="688"/>
      <c r="BO66" s="695"/>
    </row>
    <row r="67" spans="1:67" ht="13.5" customHeight="1" x14ac:dyDescent="0.15">
      <c r="A67" s="678"/>
      <c r="B67" s="679"/>
      <c r="C67" s="679"/>
      <c r="D67" s="679"/>
      <c r="E67" s="679"/>
      <c r="F67" s="679"/>
      <c r="G67" s="679"/>
      <c r="H67" s="679"/>
      <c r="I67" s="679"/>
      <c r="J67" s="679"/>
      <c r="K67" s="679"/>
      <c r="L67" s="679"/>
      <c r="M67" s="679"/>
      <c r="N67" s="679"/>
      <c r="O67" s="679"/>
      <c r="P67" s="679"/>
      <c r="Q67" s="679"/>
      <c r="R67" s="679"/>
      <c r="S67" s="679"/>
      <c r="T67" s="679"/>
      <c r="U67" s="679"/>
      <c r="V67" s="680"/>
      <c r="W67" s="703"/>
      <c r="X67" s="704"/>
      <c r="Y67" s="704"/>
      <c r="Z67" s="704"/>
      <c r="AA67" s="704"/>
      <c r="AB67" s="704"/>
      <c r="AC67" s="704"/>
      <c r="AD67" s="704"/>
      <c r="AE67" s="705"/>
      <c r="AF67" s="703"/>
      <c r="AG67" s="704"/>
      <c r="AH67" s="704"/>
      <c r="AI67" s="704"/>
      <c r="AJ67" s="704"/>
      <c r="AK67" s="704"/>
      <c r="AL67" s="704"/>
      <c r="AM67" s="704"/>
      <c r="AN67" s="705"/>
      <c r="AO67" s="690"/>
      <c r="AP67" s="691"/>
      <c r="AQ67" s="691"/>
      <c r="AR67" s="691"/>
      <c r="AS67" s="691"/>
      <c r="AT67" s="691"/>
      <c r="AU67" s="691"/>
      <c r="AV67" s="691"/>
      <c r="AW67" s="692"/>
      <c r="AX67" s="690"/>
      <c r="AY67" s="691"/>
      <c r="AZ67" s="691"/>
      <c r="BA67" s="691"/>
      <c r="BB67" s="691"/>
      <c r="BC67" s="691"/>
      <c r="BD67" s="691"/>
      <c r="BE67" s="691"/>
      <c r="BF67" s="692"/>
      <c r="BG67" s="690"/>
      <c r="BH67" s="691"/>
      <c r="BI67" s="691"/>
      <c r="BJ67" s="691"/>
      <c r="BK67" s="691"/>
      <c r="BL67" s="691"/>
      <c r="BM67" s="691"/>
      <c r="BN67" s="691"/>
      <c r="BO67" s="696"/>
    </row>
    <row r="68" spans="1:67" ht="13.5" customHeight="1" x14ac:dyDescent="0.15">
      <c r="A68" s="707" t="s">
        <v>409</v>
      </c>
      <c r="B68" s="708"/>
      <c r="C68" s="710" t="s">
        <v>409</v>
      </c>
      <c r="D68" s="711"/>
      <c r="E68" s="451" t="s">
        <v>660</v>
      </c>
      <c r="F68" s="451"/>
      <c r="G68" s="451"/>
      <c r="H68" s="451"/>
      <c r="I68" s="451"/>
      <c r="J68" s="451"/>
      <c r="K68" s="451"/>
      <c r="L68" s="451"/>
      <c r="M68" s="451"/>
      <c r="N68" s="451"/>
      <c r="O68" s="451"/>
      <c r="P68" s="451"/>
      <c r="Q68" s="451"/>
      <c r="R68" s="451"/>
      <c r="S68" s="451"/>
      <c r="T68" s="451"/>
      <c r="U68" s="451"/>
      <c r="V68" s="450"/>
      <c r="W68" s="448" t="s">
        <v>540</v>
      </c>
      <c r="X68" s="447" t="s">
        <v>409</v>
      </c>
      <c r="Y68" s="712">
        <v>79720</v>
      </c>
      <c r="Z68" s="713" t="s">
        <v>409</v>
      </c>
      <c r="AA68" s="713" t="s">
        <v>409</v>
      </c>
      <c r="AB68" s="713" t="s">
        <v>409</v>
      </c>
      <c r="AC68" s="713" t="s">
        <v>409</v>
      </c>
      <c r="AD68" s="713" t="s">
        <v>409</v>
      </c>
      <c r="AE68" s="449" t="s">
        <v>541</v>
      </c>
      <c r="AF68" s="448" t="s">
        <v>540</v>
      </c>
      <c r="AG68" s="447" t="s">
        <v>409</v>
      </c>
      <c r="AH68" s="712">
        <v>54911410</v>
      </c>
      <c r="AI68" s="713" t="s">
        <v>409</v>
      </c>
      <c r="AJ68" s="713" t="s">
        <v>409</v>
      </c>
      <c r="AK68" s="713" t="s">
        <v>409</v>
      </c>
      <c r="AL68" s="713" t="s">
        <v>409</v>
      </c>
      <c r="AM68" s="713" t="s">
        <v>409</v>
      </c>
      <c r="AN68" s="449" t="s">
        <v>541</v>
      </c>
      <c r="AO68" s="448" t="s">
        <v>540</v>
      </c>
      <c r="AP68" s="447" t="s">
        <v>409</v>
      </c>
      <c r="AQ68" s="712">
        <v>54991130</v>
      </c>
      <c r="AR68" s="713" t="s">
        <v>409</v>
      </c>
      <c r="AS68" s="713" t="s">
        <v>409</v>
      </c>
      <c r="AT68" s="713" t="s">
        <v>409</v>
      </c>
      <c r="AU68" s="713" t="s">
        <v>409</v>
      </c>
      <c r="AV68" s="713" t="s">
        <v>409</v>
      </c>
      <c r="AW68" s="449" t="s">
        <v>541</v>
      </c>
      <c r="AX68" s="448" t="s">
        <v>540</v>
      </c>
      <c r="AY68" s="447" t="s">
        <v>409</v>
      </c>
      <c r="AZ68" s="712">
        <v>0</v>
      </c>
      <c r="BA68" s="713" t="s">
        <v>409</v>
      </c>
      <c r="BB68" s="713" t="s">
        <v>409</v>
      </c>
      <c r="BC68" s="713" t="s">
        <v>409</v>
      </c>
      <c r="BD68" s="713" t="s">
        <v>409</v>
      </c>
      <c r="BE68" s="713" t="s">
        <v>409</v>
      </c>
      <c r="BF68" s="449" t="s">
        <v>541</v>
      </c>
      <c r="BG68" s="448" t="s">
        <v>540</v>
      </c>
      <c r="BH68" s="447" t="s">
        <v>409</v>
      </c>
      <c r="BI68" s="712">
        <v>54991130</v>
      </c>
      <c r="BJ68" s="713" t="s">
        <v>409</v>
      </c>
      <c r="BK68" s="713" t="s">
        <v>409</v>
      </c>
      <c r="BL68" s="713" t="s">
        <v>409</v>
      </c>
      <c r="BM68" s="713" t="s">
        <v>409</v>
      </c>
      <c r="BN68" s="713" t="s">
        <v>409</v>
      </c>
      <c r="BO68" s="446" t="s">
        <v>541</v>
      </c>
    </row>
    <row r="69" spans="1:67" ht="13.5" customHeight="1" x14ac:dyDescent="0.15">
      <c r="A69" s="718" t="s">
        <v>409</v>
      </c>
      <c r="B69" s="711"/>
      <c r="C69" s="445" t="s">
        <v>662</v>
      </c>
      <c r="D69" s="444"/>
      <c r="E69" s="444"/>
      <c r="F69" s="444"/>
      <c r="G69" s="444"/>
      <c r="H69" s="444"/>
      <c r="I69" s="444"/>
      <c r="J69" s="444"/>
      <c r="K69" s="444"/>
      <c r="L69" s="444"/>
      <c r="M69" s="444"/>
      <c r="N69" s="444"/>
      <c r="O69" s="444"/>
      <c r="P69" s="444"/>
      <c r="Q69" s="444"/>
      <c r="R69" s="444"/>
      <c r="S69" s="444"/>
      <c r="T69" s="444"/>
      <c r="U69" s="444"/>
      <c r="V69" s="443"/>
      <c r="W69" s="441" t="s">
        <v>540</v>
      </c>
      <c r="X69" s="440" t="s">
        <v>563</v>
      </c>
      <c r="Y69" s="479">
        <v>79720</v>
      </c>
      <c r="Z69" s="719" t="s">
        <v>409</v>
      </c>
      <c r="AA69" s="719" t="s">
        <v>409</v>
      </c>
      <c r="AB69" s="719" t="s">
        <v>409</v>
      </c>
      <c r="AC69" s="719" t="s">
        <v>409</v>
      </c>
      <c r="AD69" s="719" t="s">
        <v>409</v>
      </c>
      <c r="AE69" s="442" t="s">
        <v>541</v>
      </c>
      <c r="AF69" s="441" t="s">
        <v>540</v>
      </c>
      <c r="AG69" s="440" t="s">
        <v>409</v>
      </c>
      <c r="AH69" s="479">
        <v>16113380</v>
      </c>
      <c r="AI69" s="719" t="s">
        <v>409</v>
      </c>
      <c r="AJ69" s="719" t="s">
        <v>409</v>
      </c>
      <c r="AK69" s="719" t="s">
        <v>409</v>
      </c>
      <c r="AL69" s="719" t="s">
        <v>409</v>
      </c>
      <c r="AM69" s="719" t="s">
        <v>409</v>
      </c>
      <c r="AN69" s="442" t="s">
        <v>541</v>
      </c>
      <c r="AO69" s="441" t="s">
        <v>540</v>
      </c>
      <c r="AP69" s="440" t="s">
        <v>409</v>
      </c>
      <c r="AQ69" s="479">
        <v>16033660</v>
      </c>
      <c r="AR69" s="719" t="s">
        <v>409</v>
      </c>
      <c r="AS69" s="719" t="s">
        <v>409</v>
      </c>
      <c r="AT69" s="719" t="s">
        <v>409</v>
      </c>
      <c r="AU69" s="719" t="s">
        <v>409</v>
      </c>
      <c r="AV69" s="719" t="s">
        <v>409</v>
      </c>
      <c r="AW69" s="442" t="s">
        <v>541</v>
      </c>
      <c r="AX69" s="441" t="s">
        <v>540</v>
      </c>
      <c r="AY69" s="440" t="s">
        <v>409</v>
      </c>
      <c r="AZ69" s="479">
        <v>0</v>
      </c>
      <c r="BA69" s="719" t="s">
        <v>409</v>
      </c>
      <c r="BB69" s="719" t="s">
        <v>409</v>
      </c>
      <c r="BC69" s="719" t="s">
        <v>409</v>
      </c>
      <c r="BD69" s="719" t="s">
        <v>409</v>
      </c>
      <c r="BE69" s="719" t="s">
        <v>409</v>
      </c>
      <c r="BF69" s="442" t="s">
        <v>541</v>
      </c>
      <c r="BG69" s="441" t="s">
        <v>540</v>
      </c>
      <c r="BH69" s="440" t="s">
        <v>409</v>
      </c>
      <c r="BI69" s="479">
        <v>16033660</v>
      </c>
      <c r="BJ69" s="719" t="s">
        <v>409</v>
      </c>
      <c r="BK69" s="719" t="s">
        <v>409</v>
      </c>
      <c r="BL69" s="719" t="s">
        <v>409</v>
      </c>
      <c r="BM69" s="719" t="s">
        <v>409</v>
      </c>
      <c r="BN69" s="719" t="s">
        <v>409</v>
      </c>
      <c r="BO69" s="439" t="s">
        <v>541</v>
      </c>
    </row>
    <row r="70" spans="1:67" ht="13.5" customHeight="1" x14ac:dyDescent="0.15">
      <c r="A70" s="707" t="s">
        <v>538</v>
      </c>
      <c r="B70" s="708"/>
      <c r="C70" s="709" t="s">
        <v>538</v>
      </c>
      <c r="D70" s="708"/>
      <c r="E70" s="437" t="s">
        <v>663</v>
      </c>
      <c r="F70" s="437"/>
      <c r="G70" s="437"/>
      <c r="H70" s="437"/>
      <c r="I70" s="437"/>
      <c r="J70" s="437"/>
      <c r="K70" s="437"/>
      <c r="L70" s="437"/>
      <c r="M70" s="437"/>
      <c r="N70" s="437"/>
      <c r="O70" s="437"/>
      <c r="P70" s="437"/>
      <c r="Q70" s="437"/>
      <c r="R70" s="437"/>
      <c r="S70" s="437"/>
      <c r="T70" s="437"/>
      <c r="U70" s="437"/>
      <c r="V70" s="436"/>
      <c r="W70" s="434" t="s">
        <v>540</v>
      </c>
      <c r="X70" s="433" t="s">
        <v>409</v>
      </c>
      <c r="Y70" s="481">
        <v>8</v>
      </c>
      <c r="Z70" s="706" t="s">
        <v>409</v>
      </c>
      <c r="AA70" s="706" t="s">
        <v>409</v>
      </c>
      <c r="AB70" s="706" t="s">
        <v>409</v>
      </c>
      <c r="AC70" s="706" t="s">
        <v>409</v>
      </c>
      <c r="AD70" s="706" t="s">
        <v>409</v>
      </c>
      <c r="AE70" s="435" t="s">
        <v>541</v>
      </c>
      <c r="AF70" s="434" t="s">
        <v>540</v>
      </c>
      <c r="AG70" s="433" t="s">
        <v>409</v>
      </c>
      <c r="AH70" s="481">
        <v>2819</v>
      </c>
      <c r="AI70" s="706" t="s">
        <v>409</v>
      </c>
      <c r="AJ70" s="706" t="s">
        <v>409</v>
      </c>
      <c r="AK70" s="706" t="s">
        <v>409</v>
      </c>
      <c r="AL70" s="706" t="s">
        <v>409</v>
      </c>
      <c r="AM70" s="706" t="s">
        <v>409</v>
      </c>
      <c r="AN70" s="435" t="s">
        <v>541</v>
      </c>
      <c r="AO70" s="434" t="s">
        <v>540</v>
      </c>
      <c r="AP70" s="433" t="s">
        <v>409</v>
      </c>
      <c r="AQ70" s="481">
        <v>2827</v>
      </c>
      <c r="AR70" s="706" t="s">
        <v>409</v>
      </c>
      <c r="AS70" s="706" t="s">
        <v>409</v>
      </c>
      <c r="AT70" s="706" t="s">
        <v>409</v>
      </c>
      <c r="AU70" s="706" t="s">
        <v>409</v>
      </c>
      <c r="AV70" s="706" t="s">
        <v>409</v>
      </c>
      <c r="AW70" s="435" t="s">
        <v>541</v>
      </c>
      <c r="AX70" s="434" t="s">
        <v>540</v>
      </c>
      <c r="AY70" s="433" t="s">
        <v>409</v>
      </c>
      <c r="AZ70" s="481">
        <v>0</v>
      </c>
      <c r="BA70" s="706" t="s">
        <v>409</v>
      </c>
      <c r="BB70" s="706" t="s">
        <v>409</v>
      </c>
      <c r="BC70" s="706" t="s">
        <v>409</v>
      </c>
      <c r="BD70" s="706" t="s">
        <v>409</v>
      </c>
      <c r="BE70" s="706" t="s">
        <v>409</v>
      </c>
      <c r="BF70" s="435" t="s">
        <v>541</v>
      </c>
      <c r="BG70" s="434" t="s">
        <v>540</v>
      </c>
      <c r="BH70" s="433" t="s">
        <v>409</v>
      </c>
      <c r="BI70" s="481">
        <v>2827</v>
      </c>
      <c r="BJ70" s="706" t="s">
        <v>409</v>
      </c>
      <c r="BK70" s="706" t="s">
        <v>409</v>
      </c>
      <c r="BL70" s="706" t="s">
        <v>409</v>
      </c>
      <c r="BM70" s="706" t="s">
        <v>409</v>
      </c>
      <c r="BN70" s="706" t="s">
        <v>409</v>
      </c>
      <c r="BO70" s="432" t="s">
        <v>541</v>
      </c>
    </row>
    <row r="71" spans="1:67" ht="13.5" customHeight="1" x14ac:dyDescent="0.15">
      <c r="A71" s="707" t="s">
        <v>643</v>
      </c>
      <c r="B71" s="708"/>
      <c r="C71" s="709" t="s">
        <v>538</v>
      </c>
      <c r="D71" s="708"/>
      <c r="E71" s="437" t="s">
        <v>664</v>
      </c>
      <c r="F71" s="437"/>
      <c r="G71" s="437"/>
      <c r="H71" s="437"/>
      <c r="I71" s="437"/>
      <c r="J71" s="437"/>
      <c r="K71" s="437"/>
      <c r="L71" s="437"/>
      <c r="M71" s="437"/>
      <c r="N71" s="437"/>
      <c r="O71" s="437"/>
      <c r="P71" s="437"/>
      <c r="Q71" s="437"/>
      <c r="R71" s="437"/>
      <c r="S71" s="437"/>
      <c r="T71" s="437"/>
      <c r="U71" s="437"/>
      <c r="V71" s="436"/>
      <c r="W71" s="434" t="s">
        <v>540</v>
      </c>
      <c r="X71" s="433" t="s">
        <v>409</v>
      </c>
      <c r="Y71" s="481">
        <v>0</v>
      </c>
      <c r="Z71" s="706" t="s">
        <v>409</v>
      </c>
      <c r="AA71" s="706" t="s">
        <v>409</v>
      </c>
      <c r="AB71" s="706" t="s">
        <v>409</v>
      </c>
      <c r="AC71" s="706" t="s">
        <v>409</v>
      </c>
      <c r="AD71" s="706" t="s">
        <v>409</v>
      </c>
      <c r="AE71" s="435" t="s">
        <v>541</v>
      </c>
      <c r="AF71" s="434" t="s">
        <v>540</v>
      </c>
      <c r="AG71" s="433" t="s">
        <v>409</v>
      </c>
      <c r="AH71" s="481">
        <v>0</v>
      </c>
      <c r="AI71" s="706" t="s">
        <v>409</v>
      </c>
      <c r="AJ71" s="706" t="s">
        <v>409</v>
      </c>
      <c r="AK71" s="706" t="s">
        <v>409</v>
      </c>
      <c r="AL71" s="706" t="s">
        <v>409</v>
      </c>
      <c r="AM71" s="706" t="s">
        <v>409</v>
      </c>
      <c r="AN71" s="435" t="s">
        <v>541</v>
      </c>
      <c r="AO71" s="434" t="s">
        <v>540</v>
      </c>
      <c r="AP71" s="433" t="s">
        <v>409</v>
      </c>
      <c r="AQ71" s="481">
        <v>0</v>
      </c>
      <c r="AR71" s="706" t="s">
        <v>409</v>
      </c>
      <c r="AS71" s="706" t="s">
        <v>409</v>
      </c>
      <c r="AT71" s="706" t="s">
        <v>409</v>
      </c>
      <c r="AU71" s="706" t="s">
        <v>409</v>
      </c>
      <c r="AV71" s="706" t="s">
        <v>409</v>
      </c>
      <c r="AW71" s="435" t="s">
        <v>541</v>
      </c>
      <c r="AX71" s="434" t="s">
        <v>540</v>
      </c>
      <c r="AY71" s="433" t="s">
        <v>409</v>
      </c>
      <c r="AZ71" s="481">
        <v>0</v>
      </c>
      <c r="BA71" s="706" t="s">
        <v>409</v>
      </c>
      <c r="BB71" s="706" t="s">
        <v>409</v>
      </c>
      <c r="BC71" s="706" t="s">
        <v>409</v>
      </c>
      <c r="BD71" s="706" t="s">
        <v>409</v>
      </c>
      <c r="BE71" s="706" t="s">
        <v>409</v>
      </c>
      <c r="BF71" s="435" t="s">
        <v>541</v>
      </c>
      <c r="BG71" s="434" t="s">
        <v>540</v>
      </c>
      <c r="BH71" s="433" t="s">
        <v>409</v>
      </c>
      <c r="BI71" s="481">
        <v>0</v>
      </c>
      <c r="BJ71" s="706" t="s">
        <v>409</v>
      </c>
      <c r="BK71" s="706" t="s">
        <v>409</v>
      </c>
      <c r="BL71" s="706" t="s">
        <v>409</v>
      </c>
      <c r="BM71" s="706" t="s">
        <v>409</v>
      </c>
      <c r="BN71" s="706" t="s">
        <v>409</v>
      </c>
      <c r="BO71" s="432" t="s">
        <v>541</v>
      </c>
    </row>
    <row r="72" spans="1:67" ht="13.5" customHeight="1" x14ac:dyDescent="0.15">
      <c r="A72" s="707" t="s">
        <v>645</v>
      </c>
      <c r="B72" s="708"/>
      <c r="C72" s="709" t="s">
        <v>543</v>
      </c>
      <c r="D72" s="708"/>
      <c r="E72" s="437" t="s">
        <v>665</v>
      </c>
      <c r="F72" s="437"/>
      <c r="G72" s="437"/>
      <c r="H72" s="437"/>
      <c r="I72" s="437"/>
      <c r="J72" s="437"/>
      <c r="K72" s="437"/>
      <c r="L72" s="437"/>
      <c r="M72" s="437"/>
      <c r="N72" s="437"/>
      <c r="O72" s="437"/>
      <c r="P72" s="437"/>
      <c r="Q72" s="437"/>
      <c r="R72" s="437"/>
      <c r="S72" s="437"/>
      <c r="T72" s="437"/>
      <c r="U72" s="437"/>
      <c r="V72" s="436"/>
      <c r="W72" s="434" t="s">
        <v>540</v>
      </c>
      <c r="X72" s="433" t="s">
        <v>409</v>
      </c>
      <c r="Y72" s="481">
        <v>0</v>
      </c>
      <c r="Z72" s="706" t="s">
        <v>409</v>
      </c>
      <c r="AA72" s="706" t="s">
        <v>409</v>
      </c>
      <c r="AB72" s="706" t="s">
        <v>409</v>
      </c>
      <c r="AC72" s="706" t="s">
        <v>409</v>
      </c>
      <c r="AD72" s="706" t="s">
        <v>409</v>
      </c>
      <c r="AE72" s="435" t="s">
        <v>541</v>
      </c>
      <c r="AF72" s="434" t="s">
        <v>540</v>
      </c>
      <c r="AG72" s="433" t="s">
        <v>409</v>
      </c>
      <c r="AH72" s="481">
        <v>0</v>
      </c>
      <c r="AI72" s="706" t="s">
        <v>409</v>
      </c>
      <c r="AJ72" s="706" t="s">
        <v>409</v>
      </c>
      <c r="AK72" s="706" t="s">
        <v>409</v>
      </c>
      <c r="AL72" s="706" t="s">
        <v>409</v>
      </c>
      <c r="AM72" s="706" t="s">
        <v>409</v>
      </c>
      <c r="AN72" s="435" t="s">
        <v>541</v>
      </c>
      <c r="AO72" s="434" t="s">
        <v>540</v>
      </c>
      <c r="AP72" s="433" t="s">
        <v>409</v>
      </c>
      <c r="AQ72" s="481">
        <v>0</v>
      </c>
      <c r="AR72" s="706" t="s">
        <v>409</v>
      </c>
      <c r="AS72" s="706" t="s">
        <v>409</v>
      </c>
      <c r="AT72" s="706" t="s">
        <v>409</v>
      </c>
      <c r="AU72" s="706" t="s">
        <v>409</v>
      </c>
      <c r="AV72" s="706" t="s">
        <v>409</v>
      </c>
      <c r="AW72" s="435" t="s">
        <v>541</v>
      </c>
      <c r="AX72" s="434" t="s">
        <v>540</v>
      </c>
      <c r="AY72" s="433" t="s">
        <v>409</v>
      </c>
      <c r="AZ72" s="481">
        <v>0</v>
      </c>
      <c r="BA72" s="706" t="s">
        <v>409</v>
      </c>
      <c r="BB72" s="706" t="s">
        <v>409</v>
      </c>
      <c r="BC72" s="706" t="s">
        <v>409</v>
      </c>
      <c r="BD72" s="706" t="s">
        <v>409</v>
      </c>
      <c r="BE72" s="706" t="s">
        <v>409</v>
      </c>
      <c r="BF72" s="435" t="s">
        <v>541</v>
      </c>
      <c r="BG72" s="434" t="s">
        <v>540</v>
      </c>
      <c r="BH72" s="433" t="s">
        <v>409</v>
      </c>
      <c r="BI72" s="481">
        <v>0</v>
      </c>
      <c r="BJ72" s="706" t="s">
        <v>409</v>
      </c>
      <c r="BK72" s="706" t="s">
        <v>409</v>
      </c>
      <c r="BL72" s="706" t="s">
        <v>409</v>
      </c>
      <c r="BM72" s="706" t="s">
        <v>409</v>
      </c>
      <c r="BN72" s="706" t="s">
        <v>409</v>
      </c>
      <c r="BO72" s="432" t="s">
        <v>541</v>
      </c>
    </row>
    <row r="73" spans="1:67" ht="13.5" customHeight="1" x14ac:dyDescent="0.15">
      <c r="A73" s="707" t="s">
        <v>648</v>
      </c>
      <c r="B73" s="708"/>
      <c r="C73" s="709" t="s">
        <v>646</v>
      </c>
      <c r="D73" s="708"/>
      <c r="E73" s="437" t="s">
        <v>666</v>
      </c>
      <c r="F73" s="437"/>
      <c r="G73" s="437"/>
      <c r="H73" s="437"/>
      <c r="I73" s="437"/>
      <c r="J73" s="437"/>
      <c r="K73" s="437"/>
      <c r="L73" s="437"/>
      <c r="M73" s="437"/>
      <c r="N73" s="437"/>
      <c r="O73" s="437"/>
      <c r="P73" s="437"/>
      <c r="Q73" s="437"/>
      <c r="R73" s="437"/>
      <c r="S73" s="437"/>
      <c r="T73" s="437"/>
      <c r="U73" s="437"/>
      <c r="V73" s="436"/>
      <c r="W73" s="434" t="s">
        <v>540</v>
      </c>
      <c r="X73" s="433" t="s">
        <v>409</v>
      </c>
      <c r="Y73" s="481">
        <v>0</v>
      </c>
      <c r="Z73" s="706" t="s">
        <v>409</v>
      </c>
      <c r="AA73" s="706" t="s">
        <v>409</v>
      </c>
      <c r="AB73" s="706" t="s">
        <v>409</v>
      </c>
      <c r="AC73" s="706" t="s">
        <v>409</v>
      </c>
      <c r="AD73" s="706" t="s">
        <v>409</v>
      </c>
      <c r="AE73" s="435" t="s">
        <v>541</v>
      </c>
      <c r="AF73" s="434" t="s">
        <v>540</v>
      </c>
      <c r="AG73" s="433" t="s">
        <v>409</v>
      </c>
      <c r="AH73" s="481">
        <v>622234</v>
      </c>
      <c r="AI73" s="706" t="s">
        <v>409</v>
      </c>
      <c r="AJ73" s="706" t="s">
        <v>409</v>
      </c>
      <c r="AK73" s="706" t="s">
        <v>409</v>
      </c>
      <c r="AL73" s="706" t="s">
        <v>409</v>
      </c>
      <c r="AM73" s="706" t="s">
        <v>409</v>
      </c>
      <c r="AN73" s="435" t="s">
        <v>541</v>
      </c>
      <c r="AO73" s="434" t="s">
        <v>540</v>
      </c>
      <c r="AP73" s="433" t="s">
        <v>409</v>
      </c>
      <c r="AQ73" s="481">
        <v>622234</v>
      </c>
      <c r="AR73" s="706" t="s">
        <v>409</v>
      </c>
      <c r="AS73" s="706" t="s">
        <v>409</v>
      </c>
      <c r="AT73" s="706" t="s">
        <v>409</v>
      </c>
      <c r="AU73" s="706" t="s">
        <v>409</v>
      </c>
      <c r="AV73" s="706" t="s">
        <v>409</v>
      </c>
      <c r="AW73" s="435" t="s">
        <v>541</v>
      </c>
      <c r="AX73" s="434" t="s">
        <v>540</v>
      </c>
      <c r="AY73" s="433" t="s">
        <v>409</v>
      </c>
      <c r="AZ73" s="481">
        <v>0</v>
      </c>
      <c r="BA73" s="706" t="s">
        <v>409</v>
      </c>
      <c r="BB73" s="706" t="s">
        <v>409</v>
      </c>
      <c r="BC73" s="706" t="s">
        <v>409</v>
      </c>
      <c r="BD73" s="706" t="s">
        <v>409</v>
      </c>
      <c r="BE73" s="706" t="s">
        <v>409</v>
      </c>
      <c r="BF73" s="435" t="s">
        <v>541</v>
      </c>
      <c r="BG73" s="434" t="s">
        <v>540</v>
      </c>
      <c r="BH73" s="433" t="s">
        <v>409</v>
      </c>
      <c r="BI73" s="481">
        <v>622234</v>
      </c>
      <c r="BJ73" s="706" t="s">
        <v>409</v>
      </c>
      <c r="BK73" s="706" t="s">
        <v>409</v>
      </c>
      <c r="BL73" s="706" t="s">
        <v>409</v>
      </c>
      <c r="BM73" s="706" t="s">
        <v>409</v>
      </c>
      <c r="BN73" s="706" t="s">
        <v>409</v>
      </c>
      <c r="BO73" s="432" t="s">
        <v>541</v>
      </c>
    </row>
    <row r="74" spans="1:67" ht="13.5" customHeight="1" x14ac:dyDescent="0.15">
      <c r="A74" s="707" t="s">
        <v>650</v>
      </c>
      <c r="B74" s="708"/>
      <c r="C74" s="709" t="s">
        <v>538</v>
      </c>
      <c r="D74" s="708"/>
      <c r="E74" s="437" t="s">
        <v>732</v>
      </c>
      <c r="F74" s="437"/>
      <c r="G74" s="437"/>
      <c r="H74" s="437"/>
      <c r="I74" s="437"/>
      <c r="J74" s="437"/>
      <c r="K74" s="437"/>
      <c r="L74" s="437"/>
      <c r="M74" s="437"/>
      <c r="N74" s="437"/>
      <c r="O74" s="437"/>
      <c r="P74" s="437"/>
      <c r="Q74" s="437"/>
      <c r="R74" s="437"/>
      <c r="S74" s="437"/>
      <c r="T74" s="437"/>
      <c r="U74" s="437"/>
      <c r="V74" s="436"/>
      <c r="W74" s="434" t="s">
        <v>409</v>
      </c>
      <c r="X74" s="433" t="s">
        <v>409</v>
      </c>
      <c r="Y74" s="481">
        <v>0</v>
      </c>
      <c r="Z74" s="706" t="s">
        <v>409</v>
      </c>
      <c r="AA74" s="706" t="s">
        <v>409</v>
      </c>
      <c r="AB74" s="706" t="s">
        <v>409</v>
      </c>
      <c r="AC74" s="706" t="s">
        <v>409</v>
      </c>
      <c r="AD74" s="706" t="s">
        <v>409</v>
      </c>
      <c r="AE74" s="435" t="s">
        <v>409</v>
      </c>
      <c r="AF74" s="434" t="s">
        <v>409</v>
      </c>
      <c r="AG74" s="433" t="s">
        <v>409</v>
      </c>
      <c r="AH74" s="481">
        <v>479200</v>
      </c>
      <c r="AI74" s="706" t="s">
        <v>409</v>
      </c>
      <c r="AJ74" s="706" t="s">
        <v>409</v>
      </c>
      <c r="AK74" s="706" t="s">
        <v>409</v>
      </c>
      <c r="AL74" s="706" t="s">
        <v>409</v>
      </c>
      <c r="AM74" s="706" t="s">
        <v>409</v>
      </c>
      <c r="AN74" s="435" t="s">
        <v>409</v>
      </c>
      <c r="AO74" s="434" t="s">
        <v>409</v>
      </c>
      <c r="AP74" s="433" t="s">
        <v>409</v>
      </c>
      <c r="AQ74" s="481">
        <v>479200</v>
      </c>
      <c r="AR74" s="706" t="s">
        <v>409</v>
      </c>
      <c r="AS74" s="706" t="s">
        <v>409</v>
      </c>
      <c r="AT74" s="706" t="s">
        <v>409</v>
      </c>
      <c r="AU74" s="706" t="s">
        <v>409</v>
      </c>
      <c r="AV74" s="706" t="s">
        <v>409</v>
      </c>
      <c r="AW74" s="435" t="s">
        <v>409</v>
      </c>
      <c r="AX74" s="434" t="s">
        <v>409</v>
      </c>
      <c r="AY74" s="433" t="s">
        <v>409</v>
      </c>
      <c r="AZ74" s="481">
        <v>0</v>
      </c>
      <c r="BA74" s="706" t="s">
        <v>409</v>
      </c>
      <c r="BB74" s="706" t="s">
        <v>409</v>
      </c>
      <c r="BC74" s="706" t="s">
        <v>409</v>
      </c>
      <c r="BD74" s="706" t="s">
        <v>409</v>
      </c>
      <c r="BE74" s="706" t="s">
        <v>409</v>
      </c>
      <c r="BF74" s="435" t="s">
        <v>409</v>
      </c>
      <c r="BG74" s="434" t="s">
        <v>409</v>
      </c>
      <c r="BH74" s="433" t="s">
        <v>409</v>
      </c>
      <c r="BI74" s="481">
        <v>479200</v>
      </c>
      <c r="BJ74" s="706" t="s">
        <v>409</v>
      </c>
      <c r="BK74" s="706" t="s">
        <v>409</v>
      </c>
      <c r="BL74" s="706" t="s">
        <v>409</v>
      </c>
      <c r="BM74" s="706" t="s">
        <v>409</v>
      </c>
      <c r="BN74" s="706" t="s">
        <v>409</v>
      </c>
      <c r="BO74" s="432" t="s">
        <v>409</v>
      </c>
    </row>
    <row r="75" spans="1:67" ht="13.5" customHeight="1" x14ac:dyDescent="0.15">
      <c r="A75" s="707" t="s">
        <v>548</v>
      </c>
      <c r="B75" s="708"/>
      <c r="C75" s="709" t="s">
        <v>538</v>
      </c>
      <c r="D75" s="708"/>
      <c r="E75" s="437" t="s">
        <v>733</v>
      </c>
      <c r="F75" s="437"/>
      <c r="G75" s="437"/>
      <c r="H75" s="437"/>
      <c r="I75" s="437"/>
      <c r="J75" s="437"/>
      <c r="K75" s="437"/>
      <c r="L75" s="437"/>
      <c r="M75" s="437"/>
      <c r="N75" s="437"/>
      <c r="O75" s="437"/>
      <c r="P75" s="437"/>
      <c r="Q75" s="437"/>
      <c r="R75" s="437"/>
      <c r="S75" s="437"/>
      <c r="T75" s="437"/>
      <c r="U75" s="437"/>
      <c r="V75" s="436"/>
      <c r="W75" s="434" t="s">
        <v>409</v>
      </c>
      <c r="X75" s="433" t="s">
        <v>409</v>
      </c>
      <c r="Y75" s="481">
        <v>0</v>
      </c>
      <c r="Z75" s="706" t="s">
        <v>409</v>
      </c>
      <c r="AA75" s="706" t="s">
        <v>409</v>
      </c>
      <c r="AB75" s="706" t="s">
        <v>409</v>
      </c>
      <c r="AC75" s="706" t="s">
        <v>409</v>
      </c>
      <c r="AD75" s="706" t="s">
        <v>409</v>
      </c>
      <c r="AE75" s="435" t="s">
        <v>409</v>
      </c>
      <c r="AF75" s="434" t="s">
        <v>409</v>
      </c>
      <c r="AG75" s="433" t="s">
        <v>409</v>
      </c>
      <c r="AH75" s="481">
        <v>143034</v>
      </c>
      <c r="AI75" s="706" t="s">
        <v>409</v>
      </c>
      <c r="AJ75" s="706" t="s">
        <v>409</v>
      </c>
      <c r="AK75" s="706" t="s">
        <v>409</v>
      </c>
      <c r="AL75" s="706" t="s">
        <v>409</v>
      </c>
      <c r="AM75" s="706" t="s">
        <v>409</v>
      </c>
      <c r="AN75" s="435" t="s">
        <v>409</v>
      </c>
      <c r="AO75" s="434" t="s">
        <v>409</v>
      </c>
      <c r="AP75" s="433" t="s">
        <v>409</v>
      </c>
      <c r="AQ75" s="481">
        <v>143034</v>
      </c>
      <c r="AR75" s="706" t="s">
        <v>409</v>
      </c>
      <c r="AS75" s="706" t="s">
        <v>409</v>
      </c>
      <c r="AT75" s="706" t="s">
        <v>409</v>
      </c>
      <c r="AU75" s="706" t="s">
        <v>409</v>
      </c>
      <c r="AV75" s="706" t="s">
        <v>409</v>
      </c>
      <c r="AW75" s="435" t="s">
        <v>409</v>
      </c>
      <c r="AX75" s="434" t="s">
        <v>409</v>
      </c>
      <c r="AY75" s="433" t="s">
        <v>409</v>
      </c>
      <c r="AZ75" s="481">
        <v>0</v>
      </c>
      <c r="BA75" s="706" t="s">
        <v>409</v>
      </c>
      <c r="BB75" s="706" t="s">
        <v>409</v>
      </c>
      <c r="BC75" s="706" t="s">
        <v>409</v>
      </c>
      <c r="BD75" s="706" t="s">
        <v>409</v>
      </c>
      <c r="BE75" s="706" t="s">
        <v>409</v>
      </c>
      <c r="BF75" s="435" t="s">
        <v>409</v>
      </c>
      <c r="BG75" s="434" t="s">
        <v>409</v>
      </c>
      <c r="BH75" s="433" t="s">
        <v>409</v>
      </c>
      <c r="BI75" s="481">
        <v>143034</v>
      </c>
      <c r="BJ75" s="706" t="s">
        <v>409</v>
      </c>
      <c r="BK75" s="706" t="s">
        <v>409</v>
      </c>
      <c r="BL75" s="706" t="s">
        <v>409</v>
      </c>
      <c r="BM75" s="706" t="s">
        <v>409</v>
      </c>
      <c r="BN75" s="706" t="s">
        <v>409</v>
      </c>
      <c r="BO75" s="432" t="s">
        <v>409</v>
      </c>
    </row>
    <row r="76" spans="1:67" ht="13.5" customHeight="1" x14ac:dyDescent="0.15">
      <c r="A76" s="707" t="s">
        <v>550</v>
      </c>
      <c r="B76" s="708"/>
      <c r="C76" s="710" t="s">
        <v>538</v>
      </c>
      <c r="D76" s="711"/>
      <c r="E76" s="451" t="s">
        <v>667</v>
      </c>
      <c r="F76" s="451"/>
      <c r="G76" s="451"/>
      <c r="H76" s="451"/>
      <c r="I76" s="451"/>
      <c r="J76" s="451"/>
      <c r="K76" s="451"/>
      <c r="L76" s="451"/>
      <c r="M76" s="451"/>
      <c r="N76" s="451"/>
      <c r="O76" s="451"/>
      <c r="P76" s="451"/>
      <c r="Q76" s="451"/>
      <c r="R76" s="451"/>
      <c r="S76" s="451"/>
      <c r="T76" s="451"/>
      <c r="U76" s="451"/>
      <c r="V76" s="450"/>
      <c r="W76" s="448" t="s">
        <v>540</v>
      </c>
      <c r="X76" s="447" t="s">
        <v>409</v>
      </c>
      <c r="Y76" s="712">
        <v>8</v>
      </c>
      <c r="Z76" s="713" t="s">
        <v>409</v>
      </c>
      <c r="AA76" s="713" t="s">
        <v>409</v>
      </c>
      <c r="AB76" s="713" t="s">
        <v>409</v>
      </c>
      <c r="AC76" s="713" t="s">
        <v>409</v>
      </c>
      <c r="AD76" s="713" t="s">
        <v>409</v>
      </c>
      <c r="AE76" s="449" t="s">
        <v>541</v>
      </c>
      <c r="AF76" s="448" t="s">
        <v>540</v>
      </c>
      <c r="AG76" s="447" t="s">
        <v>409</v>
      </c>
      <c r="AH76" s="712">
        <v>625053</v>
      </c>
      <c r="AI76" s="713" t="s">
        <v>409</v>
      </c>
      <c r="AJ76" s="713" t="s">
        <v>409</v>
      </c>
      <c r="AK76" s="713" t="s">
        <v>409</v>
      </c>
      <c r="AL76" s="713" t="s">
        <v>409</v>
      </c>
      <c r="AM76" s="713" t="s">
        <v>409</v>
      </c>
      <c r="AN76" s="449" t="s">
        <v>541</v>
      </c>
      <c r="AO76" s="448" t="s">
        <v>540</v>
      </c>
      <c r="AP76" s="447" t="s">
        <v>409</v>
      </c>
      <c r="AQ76" s="712">
        <v>625061</v>
      </c>
      <c r="AR76" s="713" t="s">
        <v>409</v>
      </c>
      <c r="AS76" s="713" t="s">
        <v>409</v>
      </c>
      <c r="AT76" s="713" t="s">
        <v>409</v>
      </c>
      <c r="AU76" s="713" t="s">
        <v>409</v>
      </c>
      <c r="AV76" s="713" t="s">
        <v>409</v>
      </c>
      <c r="AW76" s="449" t="s">
        <v>541</v>
      </c>
      <c r="AX76" s="448" t="s">
        <v>540</v>
      </c>
      <c r="AY76" s="447" t="s">
        <v>409</v>
      </c>
      <c r="AZ76" s="712">
        <v>0</v>
      </c>
      <c r="BA76" s="713" t="s">
        <v>409</v>
      </c>
      <c r="BB76" s="713" t="s">
        <v>409</v>
      </c>
      <c r="BC76" s="713" t="s">
        <v>409</v>
      </c>
      <c r="BD76" s="713" t="s">
        <v>409</v>
      </c>
      <c r="BE76" s="713" t="s">
        <v>409</v>
      </c>
      <c r="BF76" s="449" t="s">
        <v>541</v>
      </c>
      <c r="BG76" s="448" t="s">
        <v>540</v>
      </c>
      <c r="BH76" s="447" t="s">
        <v>409</v>
      </c>
      <c r="BI76" s="712">
        <v>625061</v>
      </c>
      <c r="BJ76" s="713" t="s">
        <v>409</v>
      </c>
      <c r="BK76" s="713" t="s">
        <v>409</v>
      </c>
      <c r="BL76" s="713" t="s">
        <v>409</v>
      </c>
      <c r="BM76" s="713" t="s">
        <v>409</v>
      </c>
      <c r="BN76" s="713" t="s">
        <v>409</v>
      </c>
      <c r="BO76" s="446" t="s">
        <v>541</v>
      </c>
    </row>
    <row r="77" spans="1:67" ht="13.5" customHeight="1" x14ac:dyDescent="0.15">
      <c r="A77" s="707" t="s">
        <v>669</v>
      </c>
      <c r="B77" s="708"/>
      <c r="C77" s="709" t="s">
        <v>538</v>
      </c>
      <c r="D77" s="708"/>
      <c r="E77" s="437" t="s">
        <v>668</v>
      </c>
      <c r="F77" s="437"/>
      <c r="G77" s="437"/>
      <c r="H77" s="437"/>
      <c r="I77" s="437"/>
      <c r="J77" s="437"/>
      <c r="K77" s="437"/>
      <c r="L77" s="437"/>
      <c r="M77" s="437"/>
      <c r="N77" s="437"/>
      <c r="O77" s="437"/>
      <c r="P77" s="437"/>
      <c r="Q77" s="437"/>
      <c r="R77" s="437"/>
      <c r="S77" s="437"/>
      <c r="T77" s="437"/>
      <c r="U77" s="437"/>
      <c r="V77" s="436"/>
      <c r="W77" s="434" t="s">
        <v>540</v>
      </c>
      <c r="X77" s="433" t="s">
        <v>409</v>
      </c>
      <c r="Y77" s="481">
        <v>0</v>
      </c>
      <c r="Z77" s="706" t="s">
        <v>409</v>
      </c>
      <c r="AA77" s="706" t="s">
        <v>409</v>
      </c>
      <c r="AB77" s="706" t="s">
        <v>409</v>
      </c>
      <c r="AC77" s="706" t="s">
        <v>409</v>
      </c>
      <c r="AD77" s="706" t="s">
        <v>409</v>
      </c>
      <c r="AE77" s="435" t="s">
        <v>541</v>
      </c>
      <c r="AF77" s="434" t="s">
        <v>540</v>
      </c>
      <c r="AG77" s="433" t="s">
        <v>409</v>
      </c>
      <c r="AH77" s="481">
        <v>659905</v>
      </c>
      <c r="AI77" s="706" t="s">
        <v>409</v>
      </c>
      <c r="AJ77" s="706" t="s">
        <v>409</v>
      </c>
      <c r="AK77" s="706" t="s">
        <v>409</v>
      </c>
      <c r="AL77" s="706" t="s">
        <v>409</v>
      </c>
      <c r="AM77" s="706" t="s">
        <v>409</v>
      </c>
      <c r="AN77" s="435" t="s">
        <v>541</v>
      </c>
      <c r="AO77" s="434" t="s">
        <v>540</v>
      </c>
      <c r="AP77" s="433" t="s">
        <v>409</v>
      </c>
      <c r="AQ77" s="481">
        <v>659905</v>
      </c>
      <c r="AR77" s="706" t="s">
        <v>409</v>
      </c>
      <c r="AS77" s="706" t="s">
        <v>409</v>
      </c>
      <c r="AT77" s="706" t="s">
        <v>409</v>
      </c>
      <c r="AU77" s="706" t="s">
        <v>409</v>
      </c>
      <c r="AV77" s="706" t="s">
        <v>409</v>
      </c>
      <c r="AW77" s="435" t="s">
        <v>541</v>
      </c>
      <c r="AX77" s="434" t="s">
        <v>540</v>
      </c>
      <c r="AY77" s="433" t="s">
        <v>409</v>
      </c>
      <c r="AZ77" s="481">
        <v>0</v>
      </c>
      <c r="BA77" s="706" t="s">
        <v>409</v>
      </c>
      <c r="BB77" s="706" t="s">
        <v>409</v>
      </c>
      <c r="BC77" s="706" t="s">
        <v>409</v>
      </c>
      <c r="BD77" s="706" t="s">
        <v>409</v>
      </c>
      <c r="BE77" s="706" t="s">
        <v>409</v>
      </c>
      <c r="BF77" s="435" t="s">
        <v>541</v>
      </c>
      <c r="BG77" s="434" t="s">
        <v>540</v>
      </c>
      <c r="BH77" s="433" t="s">
        <v>409</v>
      </c>
      <c r="BI77" s="481">
        <v>659905</v>
      </c>
      <c r="BJ77" s="706" t="s">
        <v>409</v>
      </c>
      <c r="BK77" s="706" t="s">
        <v>409</v>
      </c>
      <c r="BL77" s="706" t="s">
        <v>409</v>
      </c>
      <c r="BM77" s="706" t="s">
        <v>409</v>
      </c>
      <c r="BN77" s="706" t="s">
        <v>409</v>
      </c>
      <c r="BO77" s="432" t="s">
        <v>541</v>
      </c>
    </row>
    <row r="78" spans="1:67" ht="13.5" customHeight="1" x14ac:dyDescent="0.15">
      <c r="A78" s="707" t="s">
        <v>655</v>
      </c>
      <c r="B78" s="708"/>
      <c r="C78" s="709" t="s">
        <v>538</v>
      </c>
      <c r="D78" s="708"/>
      <c r="E78" s="437" t="s">
        <v>670</v>
      </c>
      <c r="F78" s="437"/>
      <c r="G78" s="437"/>
      <c r="H78" s="437"/>
      <c r="I78" s="437"/>
      <c r="J78" s="437"/>
      <c r="K78" s="437"/>
      <c r="L78" s="437"/>
      <c r="M78" s="437"/>
      <c r="N78" s="437"/>
      <c r="O78" s="437"/>
      <c r="P78" s="437"/>
      <c r="Q78" s="437"/>
      <c r="R78" s="437"/>
      <c r="S78" s="437"/>
      <c r="T78" s="437"/>
      <c r="U78" s="437"/>
      <c r="V78" s="436"/>
      <c r="W78" s="434" t="s">
        <v>540</v>
      </c>
      <c r="X78" s="433" t="s">
        <v>409</v>
      </c>
      <c r="Y78" s="481">
        <v>0</v>
      </c>
      <c r="Z78" s="706" t="s">
        <v>409</v>
      </c>
      <c r="AA78" s="706" t="s">
        <v>409</v>
      </c>
      <c r="AB78" s="706" t="s">
        <v>409</v>
      </c>
      <c r="AC78" s="706" t="s">
        <v>409</v>
      </c>
      <c r="AD78" s="706" t="s">
        <v>409</v>
      </c>
      <c r="AE78" s="435" t="s">
        <v>541</v>
      </c>
      <c r="AF78" s="434" t="s">
        <v>540</v>
      </c>
      <c r="AG78" s="433" t="s">
        <v>409</v>
      </c>
      <c r="AH78" s="481">
        <v>0</v>
      </c>
      <c r="AI78" s="706" t="s">
        <v>409</v>
      </c>
      <c r="AJ78" s="706" t="s">
        <v>409</v>
      </c>
      <c r="AK78" s="706" t="s">
        <v>409</v>
      </c>
      <c r="AL78" s="706" t="s">
        <v>409</v>
      </c>
      <c r="AM78" s="706" t="s">
        <v>409</v>
      </c>
      <c r="AN78" s="435" t="s">
        <v>541</v>
      </c>
      <c r="AO78" s="434" t="s">
        <v>540</v>
      </c>
      <c r="AP78" s="433" t="s">
        <v>409</v>
      </c>
      <c r="AQ78" s="481">
        <v>0</v>
      </c>
      <c r="AR78" s="706" t="s">
        <v>409</v>
      </c>
      <c r="AS78" s="706" t="s">
        <v>409</v>
      </c>
      <c r="AT78" s="706" t="s">
        <v>409</v>
      </c>
      <c r="AU78" s="706" t="s">
        <v>409</v>
      </c>
      <c r="AV78" s="706" t="s">
        <v>409</v>
      </c>
      <c r="AW78" s="435" t="s">
        <v>541</v>
      </c>
      <c r="AX78" s="434" t="s">
        <v>540</v>
      </c>
      <c r="AY78" s="433" t="s">
        <v>409</v>
      </c>
      <c r="AZ78" s="481">
        <v>0</v>
      </c>
      <c r="BA78" s="706" t="s">
        <v>409</v>
      </c>
      <c r="BB78" s="706" t="s">
        <v>409</v>
      </c>
      <c r="BC78" s="706" t="s">
        <v>409</v>
      </c>
      <c r="BD78" s="706" t="s">
        <v>409</v>
      </c>
      <c r="BE78" s="706" t="s">
        <v>409</v>
      </c>
      <c r="BF78" s="435" t="s">
        <v>541</v>
      </c>
      <c r="BG78" s="434" t="s">
        <v>540</v>
      </c>
      <c r="BH78" s="433" t="s">
        <v>409</v>
      </c>
      <c r="BI78" s="481">
        <v>0</v>
      </c>
      <c r="BJ78" s="706" t="s">
        <v>409</v>
      </c>
      <c r="BK78" s="706" t="s">
        <v>409</v>
      </c>
      <c r="BL78" s="706" t="s">
        <v>409</v>
      </c>
      <c r="BM78" s="706" t="s">
        <v>409</v>
      </c>
      <c r="BN78" s="706" t="s">
        <v>409</v>
      </c>
      <c r="BO78" s="432" t="s">
        <v>541</v>
      </c>
    </row>
    <row r="79" spans="1:67" ht="13.5" customHeight="1" x14ac:dyDescent="0.15">
      <c r="A79" s="707" t="s">
        <v>658</v>
      </c>
      <c r="B79" s="708"/>
      <c r="C79" s="709" t="s">
        <v>653</v>
      </c>
      <c r="D79" s="708"/>
      <c r="E79" s="437" t="s">
        <v>671</v>
      </c>
      <c r="F79" s="437"/>
      <c r="G79" s="437"/>
      <c r="H79" s="437"/>
      <c r="I79" s="437"/>
      <c r="J79" s="437"/>
      <c r="K79" s="437"/>
      <c r="L79" s="437"/>
      <c r="M79" s="437"/>
      <c r="N79" s="437"/>
      <c r="O79" s="437"/>
      <c r="P79" s="437"/>
      <c r="Q79" s="437"/>
      <c r="R79" s="437"/>
      <c r="S79" s="437"/>
      <c r="T79" s="437"/>
      <c r="U79" s="437"/>
      <c r="V79" s="436"/>
      <c r="W79" s="434" t="s">
        <v>540</v>
      </c>
      <c r="X79" s="433" t="s">
        <v>409</v>
      </c>
      <c r="Y79" s="481">
        <v>0</v>
      </c>
      <c r="Z79" s="706" t="s">
        <v>409</v>
      </c>
      <c r="AA79" s="706" t="s">
        <v>409</v>
      </c>
      <c r="AB79" s="706" t="s">
        <v>409</v>
      </c>
      <c r="AC79" s="706" t="s">
        <v>409</v>
      </c>
      <c r="AD79" s="706" t="s">
        <v>409</v>
      </c>
      <c r="AE79" s="435" t="s">
        <v>541</v>
      </c>
      <c r="AF79" s="434" t="s">
        <v>540</v>
      </c>
      <c r="AG79" s="433" t="s">
        <v>409</v>
      </c>
      <c r="AH79" s="481">
        <v>0</v>
      </c>
      <c r="AI79" s="706" t="s">
        <v>409</v>
      </c>
      <c r="AJ79" s="706" t="s">
        <v>409</v>
      </c>
      <c r="AK79" s="706" t="s">
        <v>409</v>
      </c>
      <c r="AL79" s="706" t="s">
        <v>409</v>
      </c>
      <c r="AM79" s="706" t="s">
        <v>409</v>
      </c>
      <c r="AN79" s="435" t="s">
        <v>541</v>
      </c>
      <c r="AO79" s="434" t="s">
        <v>540</v>
      </c>
      <c r="AP79" s="433" t="s">
        <v>409</v>
      </c>
      <c r="AQ79" s="481">
        <v>0</v>
      </c>
      <c r="AR79" s="706" t="s">
        <v>409</v>
      </c>
      <c r="AS79" s="706" t="s">
        <v>409</v>
      </c>
      <c r="AT79" s="706" t="s">
        <v>409</v>
      </c>
      <c r="AU79" s="706" t="s">
        <v>409</v>
      </c>
      <c r="AV79" s="706" t="s">
        <v>409</v>
      </c>
      <c r="AW79" s="435" t="s">
        <v>541</v>
      </c>
      <c r="AX79" s="434" t="s">
        <v>540</v>
      </c>
      <c r="AY79" s="433" t="s">
        <v>409</v>
      </c>
      <c r="AZ79" s="481">
        <v>0</v>
      </c>
      <c r="BA79" s="706" t="s">
        <v>409</v>
      </c>
      <c r="BB79" s="706" t="s">
        <v>409</v>
      </c>
      <c r="BC79" s="706" t="s">
        <v>409</v>
      </c>
      <c r="BD79" s="706" t="s">
        <v>409</v>
      </c>
      <c r="BE79" s="706" t="s">
        <v>409</v>
      </c>
      <c r="BF79" s="435" t="s">
        <v>541</v>
      </c>
      <c r="BG79" s="434" t="s">
        <v>540</v>
      </c>
      <c r="BH79" s="433" t="s">
        <v>409</v>
      </c>
      <c r="BI79" s="481">
        <v>0</v>
      </c>
      <c r="BJ79" s="706" t="s">
        <v>409</v>
      </c>
      <c r="BK79" s="706" t="s">
        <v>409</v>
      </c>
      <c r="BL79" s="706" t="s">
        <v>409</v>
      </c>
      <c r="BM79" s="706" t="s">
        <v>409</v>
      </c>
      <c r="BN79" s="706" t="s">
        <v>409</v>
      </c>
      <c r="BO79" s="432" t="s">
        <v>541</v>
      </c>
    </row>
    <row r="80" spans="1:67" ht="13.5" customHeight="1" x14ac:dyDescent="0.15">
      <c r="A80" s="707" t="s">
        <v>584</v>
      </c>
      <c r="B80" s="708"/>
      <c r="C80" s="709" t="s">
        <v>656</v>
      </c>
      <c r="D80" s="708"/>
      <c r="E80" s="437" t="s">
        <v>672</v>
      </c>
      <c r="F80" s="437"/>
      <c r="G80" s="437"/>
      <c r="H80" s="437"/>
      <c r="I80" s="437"/>
      <c r="J80" s="437"/>
      <c r="K80" s="437"/>
      <c r="L80" s="437"/>
      <c r="M80" s="437"/>
      <c r="N80" s="437"/>
      <c r="O80" s="437"/>
      <c r="P80" s="437"/>
      <c r="Q80" s="437"/>
      <c r="R80" s="437"/>
      <c r="S80" s="437"/>
      <c r="T80" s="437"/>
      <c r="U80" s="437"/>
      <c r="V80" s="436"/>
      <c r="W80" s="434" t="s">
        <v>540</v>
      </c>
      <c r="X80" s="433" t="s">
        <v>409</v>
      </c>
      <c r="Y80" s="481">
        <v>0</v>
      </c>
      <c r="Z80" s="706" t="s">
        <v>409</v>
      </c>
      <c r="AA80" s="706" t="s">
        <v>409</v>
      </c>
      <c r="AB80" s="706" t="s">
        <v>409</v>
      </c>
      <c r="AC80" s="706" t="s">
        <v>409</v>
      </c>
      <c r="AD80" s="706" t="s">
        <v>409</v>
      </c>
      <c r="AE80" s="435" t="s">
        <v>541</v>
      </c>
      <c r="AF80" s="434" t="s">
        <v>540</v>
      </c>
      <c r="AG80" s="433" t="s">
        <v>409</v>
      </c>
      <c r="AH80" s="481">
        <v>479200</v>
      </c>
      <c r="AI80" s="706" t="s">
        <v>409</v>
      </c>
      <c r="AJ80" s="706" t="s">
        <v>409</v>
      </c>
      <c r="AK80" s="706" t="s">
        <v>409</v>
      </c>
      <c r="AL80" s="706" t="s">
        <v>409</v>
      </c>
      <c r="AM80" s="706" t="s">
        <v>409</v>
      </c>
      <c r="AN80" s="435" t="s">
        <v>541</v>
      </c>
      <c r="AO80" s="434" t="s">
        <v>540</v>
      </c>
      <c r="AP80" s="433" t="s">
        <v>409</v>
      </c>
      <c r="AQ80" s="481">
        <v>479200</v>
      </c>
      <c r="AR80" s="706" t="s">
        <v>409</v>
      </c>
      <c r="AS80" s="706" t="s">
        <v>409</v>
      </c>
      <c r="AT80" s="706" t="s">
        <v>409</v>
      </c>
      <c r="AU80" s="706" t="s">
        <v>409</v>
      </c>
      <c r="AV80" s="706" t="s">
        <v>409</v>
      </c>
      <c r="AW80" s="435" t="s">
        <v>541</v>
      </c>
      <c r="AX80" s="434" t="s">
        <v>540</v>
      </c>
      <c r="AY80" s="433" t="s">
        <v>409</v>
      </c>
      <c r="AZ80" s="481">
        <v>0</v>
      </c>
      <c r="BA80" s="706" t="s">
        <v>409</v>
      </c>
      <c r="BB80" s="706" t="s">
        <v>409</v>
      </c>
      <c r="BC80" s="706" t="s">
        <v>409</v>
      </c>
      <c r="BD80" s="706" t="s">
        <v>409</v>
      </c>
      <c r="BE80" s="706" t="s">
        <v>409</v>
      </c>
      <c r="BF80" s="435" t="s">
        <v>541</v>
      </c>
      <c r="BG80" s="434" t="s">
        <v>540</v>
      </c>
      <c r="BH80" s="433" t="s">
        <v>409</v>
      </c>
      <c r="BI80" s="481">
        <v>479200</v>
      </c>
      <c r="BJ80" s="706" t="s">
        <v>409</v>
      </c>
      <c r="BK80" s="706" t="s">
        <v>409</v>
      </c>
      <c r="BL80" s="706" t="s">
        <v>409</v>
      </c>
      <c r="BM80" s="706" t="s">
        <v>409</v>
      </c>
      <c r="BN80" s="706" t="s">
        <v>409</v>
      </c>
      <c r="BO80" s="432" t="s">
        <v>541</v>
      </c>
    </row>
    <row r="81" spans="1:67" ht="13.5" customHeight="1" x14ac:dyDescent="0.15">
      <c r="A81" s="707" t="s">
        <v>661</v>
      </c>
      <c r="B81" s="708"/>
      <c r="C81" s="709" t="s">
        <v>538</v>
      </c>
      <c r="D81" s="708"/>
      <c r="E81" s="437" t="s">
        <v>734</v>
      </c>
      <c r="F81" s="437"/>
      <c r="G81" s="437"/>
      <c r="H81" s="437"/>
      <c r="I81" s="437"/>
      <c r="J81" s="437"/>
      <c r="K81" s="437"/>
      <c r="L81" s="437"/>
      <c r="M81" s="437"/>
      <c r="N81" s="437"/>
      <c r="O81" s="437"/>
      <c r="P81" s="437"/>
      <c r="Q81" s="437"/>
      <c r="R81" s="437"/>
      <c r="S81" s="437"/>
      <c r="T81" s="437"/>
      <c r="U81" s="437"/>
      <c r="V81" s="436"/>
      <c r="W81" s="434" t="s">
        <v>409</v>
      </c>
      <c r="X81" s="433" t="s">
        <v>409</v>
      </c>
      <c r="Y81" s="481">
        <v>0</v>
      </c>
      <c r="Z81" s="706" t="s">
        <v>409</v>
      </c>
      <c r="AA81" s="706" t="s">
        <v>409</v>
      </c>
      <c r="AB81" s="706" t="s">
        <v>409</v>
      </c>
      <c r="AC81" s="706" t="s">
        <v>409</v>
      </c>
      <c r="AD81" s="706" t="s">
        <v>409</v>
      </c>
      <c r="AE81" s="435" t="s">
        <v>409</v>
      </c>
      <c r="AF81" s="434" t="s">
        <v>409</v>
      </c>
      <c r="AG81" s="433" t="s">
        <v>409</v>
      </c>
      <c r="AH81" s="481">
        <v>479200</v>
      </c>
      <c r="AI81" s="706" t="s">
        <v>409</v>
      </c>
      <c r="AJ81" s="706" t="s">
        <v>409</v>
      </c>
      <c r="AK81" s="706" t="s">
        <v>409</v>
      </c>
      <c r="AL81" s="706" t="s">
        <v>409</v>
      </c>
      <c r="AM81" s="706" t="s">
        <v>409</v>
      </c>
      <c r="AN81" s="435" t="s">
        <v>409</v>
      </c>
      <c r="AO81" s="434" t="s">
        <v>409</v>
      </c>
      <c r="AP81" s="433" t="s">
        <v>409</v>
      </c>
      <c r="AQ81" s="481">
        <v>479200</v>
      </c>
      <c r="AR81" s="706" t="s">
        <v>409</v>
      </c>
      <c r="AS81" s="706" t="s">
        <v>409</v>
      </c>
      <c r="AT81" s="706" t="s">
        <v>409</v>
      </c>
      <c r="AU81" s="706" t="s">
        <v>409</v>
      </c>
      <c r="AV81" s="706" t="s">
        <v>409</v>
      </c>
      <c r="AW81" s="435" t="s">
        <v>409</v>
      </c>
      <c r="AX81" s="434" t="s">
        <v>409</v>
      </c>
      <c r="AY81" s="433" t="s">
        <v>409</v>
      </c>
      <c r="AZ81" s="481">
        <v>0</v>
      </c>
      <c r="BA81" s="706" t="s">
        <v>409</v>
      </c>
      <c r="BB81" s="706" t="s">
        <v>409</v>
      </c>
      <c r="BC81" s="706" t="s">
        <v>409</v>
      </c>
      <c r="BD81" s="706" t="s">
        <v>409</v>
      </c>
      <c r="BE81" s="706" t="s">
        <v>409</v>
      </c>
      <c r="BF81" s="435" t="s">
        <v>409</v>
      </c>
      <c r="BG81" s="434" t="s">
        <v>409</v>
      </c>
      <c r="BH81" s="433" t="s">
        <v>409</v>
      </c>
      <c r="BI81" s="481">
        <v>479200</v>
      </c>
      <c r="BJ81" s="706" t="s">
        <v>409</v>
      </c>
      <c r="BK81" s="706" t="s">
        <v>409</v>
      </c>
      <c r="BL81" s="706" t="s">
        <v>409</v>
      </c>
      <c r="BM81" s="706" t="s">
        <v>409</v>
      </c>
      <c r="BN81" s="706" t="s">
        <v>409</v>
      </c>
      <c r="BO81" s="432" t="s">
        <v>409</v>
      </c>
    </row>
    <row r="82" spans="1:67" ht="13.5" customHeight="1" x14ac:dyDescent="0.15">
      <c r="A82" s="707" t="s">
        <v>538</v>
      </c>
      <c r="B82" s="708"/>
      <c r="C82" s="710" t="s">
        <v>538</v>
      </c>
      <c r="D82" s="711"/>
      <c r="E82" s="451" t="s">
        <v>673</v>
      </c>
      <c r="F82" s="451"/>
      <c r="G82" s="451"/>
      <c r="H82" s="451"/>
      <c r="I82" s="451"/>
      <c r="J82" s="451"/>
      <c r="K82" s="451"/>
      <c r="L82" s="451"/>
      <c r="M82" s="451"/>
      <c r="N82" s="451"/>
      <c r="O82" s="451"/>
      <c r="P82" s="451"/>
      <c r="Q82" s="451"/>
      <c r="R82" s="451"/>
      <c r="S82" s="451"/>
      <c r="T82" s="451"/>
      <c r="U82" s="451"/>
      <c r="V82" s="450"/>
      <c r="W82" s="448" t="s">
        <v>540</v>
      </c>
      <c r="X82" s="447" t="s">
        <v>409</v>
      </c>
      <c r="Y82" s="712">
        <v>0</v>
      </c>
      <c r="Z82" s="713" t="s">
        <v>409</v>
      </c>
      <c r="AA82" s="713" t="s">
        <v>409</v>
      </c>
      <c r="AB82" s="713" t="s">
        <v>409</v>
      </c>
      <c r="AC82" s="713" t="s">
        <v>409</v>
      </c>
      <c r="AD82" s="713" t="s">
        <v>409</v>
      </c>
      <c r="AE82" s="449" t="s">
        <v>541</v>
      </c>
      <c r="AF82" s="448" t="s">
        <v>540</v>
      </c>
      <c r="AG82" s="447" t="s">
        <v>409</v>
      </c>
      <c r="AH82" s="712">
        <v>1139105</v>
      </c>
      <c r="AI82" s="713" t="s">
        <v>409</v>
      </c>
      <c r="AJ82" s="713" t="s">
        <v>409</v>
      </c>
      <c r="AK82" s="713" t="s">
        <v>409</v>
      </c>
      <c r="AL82" s="713" t="s">
        <v>409</v>
      </c>
      <c r="AM82" s="713" t="s">
        <v>409</v>
      </c>
      <c r="AN82" s="449" t="s">
        <v>541</v>
      </c>
      <c r="AO82" s="448" t="s">
        <v>540</v>
      </c>
      <c r="AP82" s="447" t="s">
        <v>409</v>
      </c>
      <c r="AQ82" s="712">
        <v>1139105</v>
      </c>
      <c r="AR82" s="713" t="s">
        <v>409</v>
      </c>
      <c r="AS82" s="713" t="s">
        <v>409</v>
      </c>
      <c r="AT82" s="713" t="s">
        <v>409</v>
      </c>
      <c r="AU82" s="713" t="s">
        <v>409</v>
      </c>
      <c r="AV82" s="713" t="s">
        <v>409</v>
      </c>
      <c r="AW82" s="449" t="s">
        <v>541</v>
      </c>
      <c r="AX82" s="448" t="s">
        <v>540</v>
      </c>
      <c r="AY82" s="447" t="s">
        <v>409</v>
      </c>
      <c r="AZ82" s="712">
        <v>0</v>
      </c>
      <c r="BA82" s="713" t="s">
        <v>409</v>
      </c>
      <c r="BB82" s="713" t="s">
        <v>409</v>
      </c>
      <c r="BC82" s="713" t="s">
        <v>409</v>
      </c>
      <c r="BD82" s="713" t="s">
        <v>409</v>
      </c>
      <c r="BE82" s="713" t="s">
        <v>409</v>
      </c>
      <c r="BF82" s="449" t="s">
        <v>541</v>
      </c>
      <c r="BG82" s="448" t="s">
        <v>540</v>
      </c>
      <c r="BH82" s="447" t="s">
        <v>409</v>
      </c>
      <c r="BI82" s="712">
        <v>1139105</v>
      </c>
      <c r="BJ82" s="713" t="s">
        <v>409</v>
      </c>
      <c r="BK82" s="713" t="s">
        <v>409</v>
      </c>
      <c r="BL82" s="713" t="s">
        <v>409</v>
      </c>
      <c r="BM82" s="713" t="s">
        <v>409</v>
      </c>
      <c r="BN82" s="713" t="s">
        <v>409</v>
      </c>
      <c r="BO82" s="446" t="s">
        <v>541</v>
      </c>
    </row>
    <row r="83" spans="1:67" ht="13.5" customHeight="1" x14ac:dyDescent="0.15">
      <c r="A83" s="718" t="s">
        <v>538</v>
      </c>
      <c r="B83" s="711"/>
      <c r="C83" s="445" t="s">
        <v>674</v>
      </c>
      <c r="D83" s="444"/>
      <c r="E83" s="444"/>
      <c r="F83" s="444"/>
      <c r="G83" s="444"/>
      <c r="H83" s="444"/>
      <c r="I83" s="444"/>
      <c r="J83" s="444"/>
      <c r="K83" s="444"/>
      <c r="L83" s="444"/>
      <c r="M83" s="444"/>
      <c r="N83" s="444"/>
      <c r="O83" s="444"/>
      <c r="P83" s="444"/>
      <c r="Q83" s="444"/>
      <c r="R83" s="444"/>
      <c r="S83" s="444"/>
      <c r="T83" s="444"/>
      <c r="U83" s="444"/>
      <c r="V83" s="443"/>
      <c r="W83" s="441" t="s">
        <v>540</v>
      </c>
      <c r="X83" s="440" t="s">
        <v>409</v>
      </c>
      <c r="Y83" s="479">
        <v>8</v>
      </c>
      <c r="Z83" s="719" t="s">
        <v>409</v>
      </c>
      <c r="AA83" s="719" t="s">
        <v>409</v>
      </c>
      <c r="AB83" s="719" t="s">
        <v>409</v>
      </c>
      <c r="AC83" s="719" t="s">
        <v>409</v>
      </c>
      <c r="AD83" s="719" t="s">
        <v>409</v>
      </c>
      <c r="AE83" s="442" t="s">
        <v>541</v>
      </c>
      <c r="AF83" s="441" t="s">
        <v>540</v>
      </c>
      <c r="AG83" s="440" t="s">
        <v>563</v>
      </c>
      <c r="AH83" s="479">
        <v>514052</v>
      </c>
      <c r="AI83" s="719" t="s">
        <v>409</v>
      </c>
      <c r="AJ83" s="719" t="s">
        <v>409</v>
      </c>
      <c r="AK83" s="719" t="s">
        <v>409</v>
      </c>
      <c r="AL83" s="719" t="s">
        <v>409</v>
      </c>
      <c r="AM83" s="719" t="s">
        <v>409</v>
      </c>
      <c r="AN83" s="442" t="s">
        <v>541</v>
      </c>
      <c r="AO83" s="441" t="s">
        <v>540</v>
      </c>
      <c r="AP83" s="440" t="s">
        <v>563</v>
      </c>
      <c r="AQ83" s="479">
        <v>514044</v>
      </c>
      <c r="AR83" s="719" t="s">
        <v>409</v>
      </c>
      <c r="AS83" s="719" t="s">
        <v>409</v>
      </c>
      <c r="AT83" s="719" t="s">
        <v>409</v>
      </c>
      <c r="AU83" s="719" t="s">
        <v>409</v>
      </c>
      <c r="AV83" s="719" t="s">
        <v>409</v>
      </c>
      <c r="AW83" s="442" t="s">
        <v>541</v>
      </c>
      <c r="AX83" s="441" t="s">
        <v>540</v>
      </c>
      <c r="AY83" s="440" t="s">
        <v>409</v>
      </c>
      <c r="AZ83" s="479">
        <v>0</v>
      </c>
      <c r="BA83" s="719" t="s">
        <v>409</v>
      </c>
      <c r="BB83" s="719" t="s">
        <v>409</v>
      </c>
      <c r="BC83" s="719" t="s">
        <v>409</v>
      </c>
      <c r="BD83" s="719" t="s">
        <v>409</v>
      </c>
      <c r="BE83" s="719" t="s">
        <v>409</v>
      </c>
      <c r="BF83" s="442" t="s">
        <v>541</v>
      </c>
      <c r="BG83" s="441" t="s">
        <v>540</v>
      </c>
      <c r="BH83" s="440" t="s">
        <v>563</v>
      </c>
      <c r="BI83" s="479">
        <v>514044</v>
      </c>
      <c r="BJ83" s="719" t="s">
        <v>409</v>
      </c>
      <c r="BK83" s="719" t="s">
        <v>409</v>
      </c>
      <c r="BL83" s="719" t="s">
        <v>409</v>
      </c>
      <c r="BM83" s="719" t="s">
        <v>409</v>
      </c>
      <c r="BN83" s="719" t="s">
        <v>409</v>
      </c>
      <c r="BO83" s="439" t="s">
        <v>541</v>
      </c>
    </row>
    <row r="84" spans="1:67" ht="13.5" customHeight="1" thickBot="1" x14ac:dyDescent="0.2">
      <c r="A84" s="423" t="s">
        <v>675</v>
      </c>
      <c r="B84" s="422"/>
      <c r="C84" s="422"/>
      <c r="D84" s="422"/>
      <c r="E84" s="422"/>
      <c r="F84" s="422"/>
      <c r="G84" s="422"/>
      <c r="H84" s="422"/>
      <c r="I84" s="422"/>
      <c r="J84" s="422"/>
      <c r="K84" s="422"/>
      <c r="L84" s="422"/>
      <c r="M84" s="422"/>
      <c r="N84" s="422"/>
      <c r="O84" s="422"/>
      <c r="P84" s="422"/>
      <c r="Q84" s="422"/>
      <c r="R84" s="422"/>
      <c r="S84" s="422"/>
      <c r="T84" s="422"/>
      <c r="U84" s="422"/>
      <c r="V84" s="421"/>
      <c r="W84" s="419" t="s">
        <v>540</v>
      </c>
      <c r="X84" s="418" t="s">
        <v>563</v>
      </c>
      <c r="Y84" s="483">
        <v>79712</v>
      </c>
      <c r="Z84" s="717" t="s">
        <v>409</v>
      </c>
      <c r="AA84" s="717" t="s">
        <v>409</v>
      </c>
      <c r="AB84" s="717" t="s">
        <v>409</v>
      </c>
      <c r="AC84" s="717" t="s">
        <v>409</v>
      </c>
      <c r="AD84" s="717" t="s">
        <v>409</v>
      </c>
      <c r="AE84" s="420" t="s">
        <v>541</v>
      </c>
      <c r="AF84" s="419" t="s">
        <v>540</v>
      </c>
      <c r="AG84" s="418" t="s">
        <v>409</v>
      </c>
      <c r="AH84" s="483">
        <v>15599328</v>
      </c>
      <c r="AI84" s="717" t="s">
        <v>409</v>
      </c>
      <c r="AJ84" s="717" t="s">
        <v>409</v>
      </c>
      <c r="AK84" s="717" t="s">
        <v>409</v>
      </c>
      <c r="AL84" s="717" t="s">
        <v>409</v>
      </c>
      <c r="AM84" s="717" t="s">
        <v>409</v>
      </c>
      <c r="AN84" s="420" t="s">
        <v>541</v>
      </c>
      <c r="AO84" s="419" t="s">
        <v>540</v>
      </c>
      <c r="AP84" s="418" t="s">
        <v>409</v>
      </c>
      <c r="AQ84" s="483">
        <v>15519616</v>
      </c>
      <c r="AR84" s="717" t="s">
        <v>409</v>
      </c>
      <c r="AS84" s="717" t="s">
        <v>409</v>
      </c>
      <c r="AT84" s="717" t="s">
        <v>409</v>
      </c>
      <c r="AU84" s="717" t="s">
        <v>409</v>
      </c>
      <c r="AV84" s="717" t="s">
        <v>409</v>
      </c>
      <c r="AW84" s="420" t="s">
        <v>541</v>
      </c>
      <c r="AX84" s="419" t="s">
        <v>540</v>
      </c>
      <c r="AY84" s="418" t="s">
        <v>409</v>
      </c>
      <c r="AZ84" s="483">
        <v>0</v>
      </c>
      <c r="BA84" s="717" t="s">
        <v>409</v>
      </c>
      <c r="BB84" s="717" t="s">
        <v>409</v>
      </c>
      <c r="BC84" s="717" t="s">
        <v>409</v>
      </c>
      <c r="BD84" s="717" t="s">
        <v>409</v>
      </c>
      <c r="BE84" s="717" t="s">
        <v>409</v>
      </c>
      <c r="BF84" s="420" t="s">
        <v>541</v>
      </c>
      <c r="BG84" s="419" t="s">
        <v>540</v>
      </c>
      <c r="BH84" s="418" t="s">
        <v>409</v>
      </c>
      <c r="BI84" s="483">
        <v>15519616</v>
      </c>
      <c r="BJ84" s="717" t="s">
        <v>409</v>
      </c>
      <c r="BK84" s="717" t="s">
        <v>409</v>
      </c>
      <c r="BL84" s="717" t="s">
        <v>409</v>
      </c>
      <c r="BM84" s="717" t="s">
        <v>409</v>
      </c>
      <c r="BN84" s="717" t="s">
        <v>409</v>
      </c>
      <c r="BO84" s="417" t="s">
        <v>541</v>
      </c>
    </row>
    <row r="85" spans="1:67" ht="13.5" customHeight="1" x14ac:dyDescent="0.15"/>
    <row r="86" spans="1:67" ht="13.5" customHeight="1" x14ac:dyDescent="0.15"/>
    <row r="87" spans="1:67" ht="13.5" customHeight="1" x14ac:dyDescent="0.15"/>
    <row r="88" spans="1:67" ht="13.5" customHeight="1" x14ac:dyDescent="0.15"/>
    <row r="89" spans="1:67" ht="13.5" customHeight="1" x14ac:dyDescent="0.15"/>
    <row r="90" spans="1:67" ht="13.5" customHeight="1" x14ac:dyDescent="0.15"/>
    <row r="91" spans="1:67" ht="13.5" customHeight="1" x14ac:dyDescent="0.15"/>
    <row r="92" spans="1:67" ht="13.5" customHeight="1" x14ac:dyDescent="0.15"/>
    <row r="93" spans="1:67" ht="13.5" customHeight="1" x14ac:dyDescent="0.15"/>
    <row r="94" spans="1:67" ht="13.5" customHeight="1" x14ac:dyDescent="0.15"/>
    <row r="95" spans="1:67" ht="13.5" customHeight="1" x14ac:dyDescent="0.15"/>
    <row r="96" spans="1:67"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67" ht="13.5" customHeight="1" x14ac:dyDescent="0.15"/>
    <row r="114" spans="1:67" ht="13.5" customHeight="1" x14ac:dyDescent="0.15"/>
    <row r="115" spans="1:67" ht="13.5" customHeight="1" x14ac:dyDescent="0.15"/>
    <row r="116" spans="1:67" ht="13.5" customHeight="1" x14ac:dyDescent="0.15"/>
    <row r="117" spans="1:67" ht="13.5" customHeight="1" x14ac:dyDescent="0.15"/>
    <row r="118" spans="1:67" ht="13.5" customHeight="1" x14ac:dyDescent="0.15"/>
    <row r="119" spans="1:67" ht="13.5" customHeight="1" x14ac:dyDescent="0.15"/>
    <row r="120" spans="1:67" ht="13.5" customHeight="1" x14ac:dyDescent="0.15"/>
    <row r="121" spans="1:67" ht="13.5" customHeight="1" x14ac:dyDescent="0.15"/>
    <row r="122" spans="1:67" ht="13.5" customHeight="1" x14ac:dyDescent="0.15"/>
    <row r="123" spans="1:67" ht="13.5" customHeight="1" x14ac:dyDescent="0.15"/>
    <row r="124" spans="1:67" ht="13.5" customHeight="1" x14ac:dyDescent="0.15"/>
    <row r="125" spans="1:67" ht="11.85" customHeight="1" x14ac:dyDescent="0.15"/>
    <row r="126" spans="1:67" ht="12" customHeight="1" x14ac:dyDescent="0.15">
      <c r="A126" s="415" t="s">
        <v>409</v>
      </c>
      <c r="B126" s="415"/>
      <c r="C126" s="415"/>
      <c r="D126" s="415"/>
      <c r="E126" s="415"/>
      <c r="F126" s="415"/>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415"/>
      <c r="AC126" s="415"/>
      <c r="AD126" s="415"/>
      <c r="AE126" s="415"/>
      <c r="AF126" s="415"/>
      <c r="AG126" s="415"/>
      <c r="AH126" s="415"/>
      <c r="AI126" s="415"/>
      <c r="AJ126" s="415"/>
      <c r="AK126" s="415"/>
      <c r="AL126" s="415"/>
      <c r="AM126" s="415"/>
      <c r="AN126" s="415"/>
      <c r="AO126" s="415"/>
      <c r="AP126" s="415"/>
      <c r="AQ126" s="415"/>
      <c r="AR126" s="415"/>
      <c r="AS126" s="415"/>
      <c r="AT126" s="415"/>
      <c r="AU126" s="415"/>
      <c r="AV126" s="415"/>
      <c r="AW126" s="415"/>
      <c r="AX126" s="415"/>
      <c r="AY126" s="415"/>
      <c r="AZ126" s="415"/>
      <c r="BA126" s="415"/>
      <c r="BB126" s="415"/>
      <c r="BC126" s="415"/>
      <c r="BD126" s="415"/>
      <c r="BE126" s="415"/>
      <c r="BF126" s="415"/>
      <c r="BG126" s="415"/>
      <c r="BH126" s="415"/>
      <c r="BI126" s="415"/>
      <c r="BJ126" s="415"/>
      <c r="BK126" s="415"/>
      <c r="BL126" s="415"/>
      <c r="BM126" s="415"/>
      <c r="BN126" s="415"/>
      <c r="BO126" s="415"/>
    </row>
  </sheetData>
  <mergeCells count="425">
    <mergeCell ref="Y84:AD84"/>
    <mergeCell ref="AH84:AM84"/>
    <mergeCell ref="AQ84:AV84"/>
    <mergeCell ref="AZ84:BE84"/>
    <mergeCell ref="BI84:BN84"/>
    <mergeCell ref="BI82:BN82"/>
    <mergeCell ref="A83:B83"/>
    <mergeCell ref="Y83:AD83"/>
    <mergeCell ref="AH83:AM83"/>
    <mergeCell ref="AQ83:AV83"/>
    <mergeCell ref="AZ83:BE83"/>
    <mergeCell ref="BI83:BN83"/>
    <mergeCell ref="A82:B82"/>
    <mergeCell ref="C82:D82"/>
    <mergeCell ref="Y82:AD82"/>
    <mergeCell ref="AH82:AM82"/>
    <mergeCell ref="AQ82:AV82"/>
    <mergeCell ref="AZ82:BE82"/>
    <mergeCell ref="BI80:BN80"/>
    <mergeCell ref="A81:B81"/>
    <mergeCell ref="C81:D81"/>
    <mergeCell ref="Y81:AD81"/>
    <mergeCell ref="AH81:AM81"/>
    <mergeCell ref="AQ81:AV81"/>
    <mergeCell ref="AZ81:BE81"/>
    <mergeCell ref="BI81:BN81"/>
    <mergeCell ref="A80:B80"/>
    <mergeCell ref="C80:D80"/>
    <mergeCell ref="Y80:AD80"/>
    <mergeCell ref="AH80:AM80"/>
    <mergeCell ref="AQ80:AV80"/>
    <mergeCell ref="AZ80:BE80"/>
    <mergeCell ref="BI78:BN78"/>
    <mergeCell ref="A79:B79"/>
    <mergeCell ref="C79:D79"/>
    <mergeCell ref="Y79:AD79"/>
    <mergeCell ref="AH79:AM79"/>
    <mergeCell ref="AQ79:AV79"/>
    <mergeCell ref="AZ79:BE79"/>
    <mergeCell ref="BI79:BN79"/>
    <mergeCell ref="A78:B78"/>
    <mergeCell ref="C78:D78"/>
    <mergeCell ref="Y78:AD78"/>
    <mergeCell ref="AH78:AM78"/>
    <mergeCell ref="AQ78:AV78"/>
    <mergeCell ref="AZ78:BE78"/>
    <mergeCell ref="BI76:BN76"/>
    <mergeCell ref="A77:B77"/>
    <mergeCell ref="C77:D77"/>
    <mergeCell ref="Y77:AD77"/>
    <mergeCell ref="AH77:AM77"/>
    <mergeCell ref="AQ77:AV77"/>
    <mergeCell ref="AZ77:BE77"/>
    <mergeCell ref="BI77:BN77"/>
    <mergeCell ref="A76:B76"/>
    <mergeCell ref="C76:D76"/>
    <mergeCell ref="Y76:AD76"/>
    <mergeCell ref="AH76:AM76"/>
    <mergeCell ref="AQ76:AV76"/>
    <mergeCell ref="AZ76:BE76"/>
    <mergeCell ref="BI74:BN74"/>
    <mergeCell ref="A75:B75"/>
    <mergeCell ref="C75:D75"/>
    <mergeCell ref="Y75:AD75"/>
    <mergeCell ref="AH75:AM75"/>
    <mergeCell ref="AQ75:AV75"/>
    <mergeCell ref="AZ75:BE75"/>
    <mergeCell ref="BI75:BN75"/>
    <mergeCell ref="A74:B74"/>
    <mergeCell ref="C74:D74"/>
    <mergeCell ref="Y74:AD74"/>
    <mergeCell ref="AH74:AM74"/>
    <mergeCell ref="AQ74:AV74"/>
    <mergeCell ref="AZ74:BE74"/>
    <mergeCell ref="BI72:BN72"/>
    <mergeCell ref="A73:B73"/>
    <mergeCell ref="C73:D73"/>
    <mergeCell ref="Y73:AD73"/>
    <mergeCell ref="AH73:AM73"/>
    <mergeCell ref="AQ73:AV73"/>
    <mergeCell ref="AZ73:BE73"/>
    <mergeCell ref="BI73:BN73"/>
    <mergeCell ref="A72:B72"/>
    <mergeCell ref="C72:D72"/>
    <mergeCell ref="Y72:AD72"/>
    <mergeCell ref="AH72:AM72"/>
    <mergeCell ref="AQ72:AV72"/>
    <mergeCell ref="AZ72:BE72"/>
    <mergeCell ref="BI70:BN70"/>
    <mergeCell ref="A71:B71"/>
    <mergeCell ref="C71:D71"/>
    <mergeCell ref="Y71:AD71"/>
    <mergeCell ref="AH71:AM71"/>
    <mergeCell ref="AQ71:AV71"/>
    <mergeCell ref="AZ71:BE71"/>
    <mergeCell ref="BI71:BN71"/>
    <mergeCell ref="A70:B70"/>
    <mergeCell ref="C70:D70"/>
    <mergeCell ref="Y70:AD70"/>
    <mergeCell ref="AH70:AM70"/>
    <mergeCell ref="AQ70:AV70"/>
    <mergeCell ref="AZ70:BE70"/>
    <mergeCell ref="BI68:BN68"/>
    <mergeCell ref="A69:B69"/>
    <mergeCell ref="Y69:AD69"/>
    <mergeCell ref="AH69:AM69"/>
    <mergeCell ref="AQ69:AV69"/>
    <mergeCell ref="AZ69:BE69"/>
    <mergeCell ref="BI69:BN69"/>
    <mergeCell ref="A68:B68"/>
    <mergeCell ref="C68:D68"/>
    <mergeCell ref="Y68:AD68"/>
    <mergeCell ref="AH68:AM68"/>
    <mergeCell ref="AQ68:AV68"/>
    <mergeCell ref="AZ68:BE68"/>
    <mergeCell ref="A64:V67"/>
    <mergeCell ref="W64:AN64"/>
    <mergeCell ref="AO64:AW67"/>
    <mergeCell ref="AX64:BF67"/>
    <mergeCell ref="BG64:BO67"/>
    <mergeCell ref="W65:AE67"/>
    <mergeCell ref="AF65:AN67"/>
    <mergeCell ref="BI52:BN52"/>
    <mergeCell ref="A53:B53"/>
    <mergeCell ref="C53:D53"/>
    <mergeCell ref="Y53:AD53"/>
    <mergeCell ref="AH53:AM53"/>
    <mergeCell ref="AQ53:AV53"/>
    <mergeCell ref="AZ53:BE53"/>
    <mergeCell ref="BI53:BN53"/>
    <mergeCell ref="A52:B52"/>
    <mergeCell ref="C52:D52"/>
    <mergeCell ref="Y52:AD52"/>
    <mergeCell ref="AH52:AM52"/>
    <mergeCell ref="AQ52:AV52"/>
    <mergeCell ref="AZ52:BE52"/>
    <mergeCell ref="BI50:BN50"/>
    <mergeCell ref="A51:B51"/>
    <mergeCell ref="C51:D51"/>
    <mergeCell ref="Y51:AD51"/>
    <mergeCell ref="AH51:AM51"/>
    <mergeCell ref="AQ51:AV51"/>
    <mergeCell ref="AZ51:BE51"/>
    <mergeCell ref="BI51:BN51"/>
    <mergeCell ref="A50:B50"/>
    <mergeCell ref="C50:D50"/>
    <mergeCell ref="Y50:AD50"/>
    <mergeCell ref="AH50:AM50"/>
    <mergeCell ref="AQ50:AV50"/>
    <mergeCell ref="AZ50:BE50"/>
    <mergeCell ref="BI48:BN48"/>
    <mergeCell ref="A49:B49"/>
    <mergeCell ref="C49:D49"/>
    <mergeCell ref="Y49:AD49"/>
    <mergeCell ref="AH49:AM49"/>
    <mergeCell ref="AQ49:AV49"/>
    <mergeCell ref="AZ49:BE49"/>
    <mergeCell ref="BI49:BN49"/>
    <mergeCell ref="A48:B48"/>
    <mergeCell ref="C48:D48"/>
    <mergeCell ref="Y48:AD48"/>
    <mergeCell ref="AH48:AM48"/>
    <mergeCell ref="AQ48:AV48"/>
    <mergeCell ref="AZ48:BE48"/>
    <mergeCell ref="BI46:BN46"/>
    <mergeCell ref="A47:B47"/>
    <mergeCell ref="C47:D47"/>
    <mergeCell ref="Y47:AD47"/>
    <mergeCell ref="AH47:AM47"/>
    <mergeCell ref="AQ47:AV47"/>
    <mergeCell ref="AZ47:BE47"/>
    <mergeCell ref="BI47:BN47"/>
    <mergeCell ref="A46:B46"/>
    <mergeCell ref="C46:D46"/>
    <mergeCell ref="Y46:AD46"/>
    <mergeCell ref="AH46:AM46"/>
    <mergeCell ref="AQ46:AV46"/>
    <mergeCell ref="AZ46:BE46"/>
    <mergeCell ref="BI44:BN44"/>
    <mergeCell ref="A45:B45"/>
    <mergeCell ref="C45:D45"/>
    <mergeCell ref="Y45:AD45"/>
    <mergeCell ref="AH45:AM45"/>
    <mergeCell ref="AQ45:AV45"/>
    <mergeCell ref="AZ45:BE45"/>
    <mergeCell ref="BI45:BN45"/>
    <mergeCell ref="A44:B44"/>
    <mergeCell ref="C44:D44"/>
    <mergeCell ref="Y44:AD44"/>
    <mergeCell ref="AH44:AM44"/>
    <mergeCell ref="AQ44:AV44"/>
    <mergeCell ref="AZ44:BE44"/>
    <mergeCell ref="BI42:BN42"/>
    <mergeCell ref="A43:B43"/>
    <mergeCell ref="C43:D43"/>
    <mergeCell ref="Y43:AD43"/>
    <mergeCell ref="AH43:AM43"/>
    <mergeCell ref="AQ43:AV43"/>
    <mergeCell ref="AZ43:BE43"/>
    <mergeCell ref="BI43:BN43"/>
    <mergeCell ref="A42:B42"/>
    <mergeCell ref="C42:D42"/>
    <mergeCell ref="Y42:AD42"/>
    <mergeCell ref="AH42:AM42"/>
    <mergeCell ref="AQ42:AV42"/>
    <mergeCell ref="AZ42:BE42"/>
    <mergeCell ref="BI40:BN40"/>
    <mergeCell ref="A41:B41"/>
    <mergeCell ref="C41:D41"/>
    <mergeCell ref="Y41:AD41"/>
    <mergeCell ref="AH41:AM41"/>
    <mergeCell ref="AQ41:AV41"/>
    <mergeCell ref="AZ41:BE41"/>
    <mergeCell ref="BI41:BN41"/>
    <mergeCell ref="A40:B40"/>
    <mergeCell ref="C40:D40"/>
    <mergeCell ref="Y40:AD40"/>
    <mergeCell ref="AH40:AM40"/>
    <mergeCell ref="AQ40:AV40"/>
    <mergeCell ref="AZ40:BE40"/>
    <mergeCell ref="BI38:BN38"/>
    <mergeCell ref="A39:B39"/>
    <mergeCell ref="C39:D39"/>
    <mergeCell ref="Y39:AD39"/>
    <mergeCell ref="AH39:AM39"/>
    <mergeCell ref="AQ39:AV39"/>
    <mergeCell ref="AZ39:BE39"/>
    <mergeCell ref="BI39:BN39"/>
    <mergeCell ref="A38:B38"/>
    <mergeCell ref="C38:D38"/>
    <mergeCell ref="Y38:AD38"/>
    <mergeCell ref="AH38:AM38"/>
    <mergeCell ref="AQ38:AV38"/>
    <mergeCell ref="AZ38:BE38"/>
    <mergeCell ref="BI36:BN36"/>
    <mergeCell ref="A37:B37"/>
    <mergeCell ref="C37:D37"/>
    <mergeCell ref="Y37:AD37"/>
    <mergeCell ref="AH37:AM37"/>
    <mergeCell ref="AQ37:AV37"/>
    <mergeCell ref="AZ37:BE37"/>
    <mergeCell ref="BI37:BN37"/>
    <mergeCell ref="A36:B36"/>
    <mergeCell ref="C36:D36"/>
    <mergeCell ref="Y36:AD36"/>
    <mergeCell ref="AH36:AM36"/>
    <mergeCell ref="AQ36:AV36"/>
    <mergeCell ref="AZ36:BE36"/>
    <mergeCell ref="BI34:BN34"/>
    <mergeCell ref="A35:B35"/>
    <mergeCell ref="C35:D35"/>
    <mergeCell ref="Y35:AD35"/>
    <mergeCell ref="AH35:AM35"/>
    <mergeCell ref="AQ35:AV35"/>
    <mergeCell ref="AZ35:BE35"/>
    <mergeCell ref="BI35:BN35"/>
    <mergeCell ref="A34:B34"/>
    <mergeCell ref="C34:D34"/>
    <mergeCell ref="Y34:AD34"/>
    <mergeCell ref="AH34:AM34"/>
    <mergeCell ref="AQ34:AV34"/>
    <mergeCell ref="AZ34:BE34"/>
    <mergeCell ref="BI32:BN32"/>
    <mergeCell ref="A33:B33"/>
    <mergeCell ref="C33:D33"/>
    <mergeCell ref="Y33:AD33"/>
    <mergeCell ref="AH33:AM33"/>
    <mergeCell ref="AQ33:AV33"/>
    <mergeCell ref="AZ33:BE33"/>
    <mergeCell ref="BI33:BN33"/>
    <mergeCell ref="A32:B32"/>
    <mergeCell ref="C32:D32"/>
    <mergeCell ref="Y32:AD32"/>
    <mergeCell ref="AH32:AM32"/>
    <mergeCell ref="AQ32:AV32"/>
    <mergeCell ref="AZ32:BE32"/>
    <mergeCell ref="BI30:BN30"/>
    <mergeCell ref="A31:B31"/>
    <mergeCell ref="C31:D31"/>
    <mergeCell ref="Y31:AD31"/>
    <mergeCell ref="AH31:AM31"/>
    <mergeCell ref="AQ31:AV31"/>
    <mergeCell ref="AZ31:BE31"/>
    <mergeCell ref="BI31:BN31"/>
    <mergeCell ref="A30:B30"/>
    <mergeCell ref="C30:D30"/>
    <mergeCell ref="Y30:AD30"/>
    <mergeCell ref="AH30:AM30"/>
    <mergeCell ref="AQ30:AV30"/>
    <mergeCell ref="AZ30:BE30"/>
    <mergeCell ref="BI28:BN28"/>
    <mergeCell ref="A29:B29"/>
    <mergeCell ref="C29:D29"/>
    <mergeCell ref="Y29:AD29"/>
    <mergeCell ref="AH29:AM29"/>
    <mergeCell ref="AQ29:AV29"/>
    <mergeCell ref="AZ29:BE29"/>
    <mergeCell ref="BI29:BN29"/>
    <mergeCell ref="A28:B28"/>
    <mergeCell ref="C28:D28"/>
    <mergeCell ref="Y28:AD28"/>
    <mergeCell ref="AH28:AM28"/>
    <mergeCell ref="AQ28:AV28"/>
    <mergeCell ref="AZ28:BE28"/>
    <mergeCell ref="BI26:BN26"/>
    <mergeCell ref="A27:B27"/>
    <mergeCell ref="C27:D27"/>
    <mergeCell ref="Y27:AD27"/>
    <mergeCell ref="AH27:AM27"/>
    <mergeCell ref="AQ27:AV27"/>
    <mergeCell ref="AZ27:BE27"/>
    <mergeCell ref="BI27:BN27"/>
    <mergeCell ref="A26:B26"/>
    <mergeCell ref="C26:D26"/>
    <mergeCell ref="Y26:AD26"/>
    <mergeCell ref="AH26:AM26"/>
    <mergeCell ref="AQ26:AV26"/>
    <mergeCell ref="AZ26:BE26"/>
    <mergeCell ref="BI24:BN24"/>
    <mergeCell ref="A25:B25"/>
    <mergeCell ref="C25:D25"/>
    <mergeCell ref="Y25:AD25"/>
    <mergeCell ref="AH25:AM25"/>
    <mergeCell ref="AQ25:AV25"/>
    <mergeCell ref="AZ25:BE25"/>
    <mergeCell ref="BI25:BN25"/>
    <mergeCell ref="A24:B24"/>
    <mergeCell ref="C24:D24"/>
    <mergeCell ref="Y24:AD24"/>
    <mergeCell ref="AH24:AM24"/>
    <mergeCell ref="AQ24:AV24"/>
    <mergeCell ref="AZ24:BE24"/>
    <mergeCell ref="BI22:BN22"/>
    <mergeCell ref="A23:B23"/>
    <mergeCell ref="C23:D23"/>
    <mergeCell ref="Y23:AD23"/>
    <mergeCell ref="AH23:AM23"/>
    <mergeCell ref="AQ23:AV23"/>
    <mergeCell ref="AZ23:BE23"/>
    <mergeCell ref="BI23:BN23"/>
    <mergeCell ref="A22:B22"/>
    <mergeCell ref="C22:D22"/>
    <mergeCell ref="Y22:AD22"/>
    <mergeCell ref="AH22:AM22"/>
    <mergeCell ref="AQ22:AV22"/>
    <mergeCell ref="AZ22:BE22"/>
    <mergeCell ref="BI20:BN20"/>
    <mergeCell ref="A21:B21"/>
    <mergeCell ref="C21:D21"/>
    <mergeCell ref="Y21:AD21"/>
    <mergeCell ref="AH21:AM21"/>
    <mergeCell ref="AQ21:AV21"/>
    <mergeCell ref="AZ21:BE21"/>
    <mergeCell ref="BI21:BN21"/>
    <mergeCell ref="A20:B20"/>
    <mergeCell ref="C20:D20"/>
    <mergeCell ref="Y20:AD20"/>
    <mergeCell ref="AH20:AM20"/>
    <mergeCell ref="AQ20:AV20"/>
    <mergeCell ref="AZ20:BE20"/>
    <mergeCell ref="BI18:BN18"/>
    <mergeCell ref="A19:B19"/>
    <mergeCell ref="C19:D19"/>
    <mergeCell ref="Y19:AD19"/>
    <mergeCell ref="AH19:AM19"/>
    <mergeCell ref="AQ19:AV19"/>
    <mergeCell ref="AZ19:BE19"/>
    <mergeCell ref="BI19:BN19"/>
    <mergeCell ref="A18:B18"/>
    <mergeCell ref="C18:D18"/>
    <mergeCell ref="Y18:AD18"/>
    <mergeCell ref="AH18:AM18"/>
    <mergeCell ref="AQ18:AV18"/>
    <mergeCell ref="AZ18:BE18"/>
    <mergeCell ref="BI16:BN16"/>
    <mergeCell ref="A17:B17"/>
    <mergeCell ref="C17:D17"/>
    <mergeCell ref="Y17:AD17"/>
    <mergeCell ref="AH17:AM17"/>
    <mergeCell ref="AQ17:AV17"/>
    <mergeCell ref="AZ17:BE17"/>
    <mergeCell ref="BI17:BN17"/>
    <mergeCell ref="A16:B16"/>
    <mergeCell ref="C16:D16"/>
    <mergeCell ref="Y16:AD16"/>
    <mergeCell ref="AH16:AM16"/>
    <mergeCell ref="AQ16:AV16"/>
    <mergeCell ref="AZ16:BE16"/>
    <mergeCell ref="BI14:BN14"/>
    <mergeCell ref="A15:B15"/>
    <mergeCell ref="C15:D15"/>
    <mergeCell ref="Y15:AD15"/>
    <mergeCell ref="AH15:AM15"/>
    <mergeCell ref="AQ15:AV15"/>
    <mergeCell ref="AZ15:BE15"/>
    <mergeCell ref="BI15:BN15"/>
    <mergeCell ref="A14:B14"/>
    <mergeCell ref="C14:D14"/>
    <mergeCell ref="Y14:AD14"/>
    <mergeCell ref="AH14:AM14"/>
    <mergeCell ref="AQ14:AV14"/>
    <mergeCell ref="AZ14:BE14"/>
    <mergeCell ref="BI12:BN12"/>
    <mergeCell ref="A13:B13"/>
    <mergeCell ref="C13:D13"/>
    <mergeCell ref="Y13:AD13"/>
    <mergeCell ref="AH13:AM13"/>
    <mergeCell ref="AQ13:AV13"/>
    <mergeCell ref="AZ13:BE13"/>
    <mergeCell ref="BI13:BN13"/>
    <mergeCell ref="A12:B12"/>
    <mergeCell ref="C12:D12"/>
    <mergeCell ref="Y12:AD12"/>
    <mergeCell ref="AH12:AM12"/>
    <mergeCell ref="AQ12:AV12"/>
    <mergeCell ref="AZ12:BE12"/>
    <mergeCell ref="A2:BO2"/>
    <mergeCell ref="A4:BO4"/>
    <mergeCell ref="A8:V11"/>
    <mergeCell ref="W8:AN8"/>
    <mergeCell ref="AO8:AW11"/>
    <mergeCell ref="AX8:BF11"/>
    <mergeCell ref="BG8:BO11"/>
    <mergeCell ref="W9:AE11"/>
    <mergeCell ref="AF9:AN11"/>
  </mergeCells>
  <phoneticPr fontId="4"/>
  <pageMargins left="0.59055118110236227" right="0" top="0.59055118110236227" bottom="0.19685039370078741" header="0.19685039370078741" footer="0.19685039370078741"/>
  <pageSetup paperSize="9" pageOrder="overThenDown" orientation="portrait" horizontalDpi="300" verticalDpi="300" r:id="rId1"/>
  <headerFooter alignWithMargins="0"/>
  <rowBreaks count="1" manualBreakCount="1">
    <brk id="6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H34" sqref="H34"/>
    </sheetView>
  </sheetViews>
  <sheetFormatPr defaultRowHeight="24" customHeight="1" x14ac:dyDescent="0.15"/>
  <cols>
    <col min="1" max="1" width="17.125" style="13" customWidth="1"/>
    <col min="2" max="5" width="15" style="13" customWidth="1"/>
    <col min="6" max="6" width="24" style="13" customWidth="1"/>
    <col min="7" max="256" width="9" style="13"/>
    <col min="257" max="257" width="17.25" style="13" customWidth="1"/>
    <col min="258" max="262" width="12" style="13" customWidth="1"/>
    <col min="263" max="512" width="9" style="13"/>
    <col min="513" max="513" width="17.25" style="13" customWidth="1"/>
    <col min="514" max="518" width="12" style="13" customWidth="1"/>
    <col min="519" max="768" width="9" style="13"/>
    <col min="769" max="769" width="17.25" style="13" customWidth="1"/>
    <col min="770" max="774" width="12" style="13" customWidth="1"/>
    <col min="775" max="1024" width="9" style="13"/>
    <col min="1025" max="1025" width="17.25" style="13" customWidth="1"/>
    <col min="1026" max="1030" width="12" style="13" customWidth="1"/>
    <col min="1031" max="1280" width="9" style="13"/>
    <col min="1281" max="1281" width="17.25" style="13" customWidth="1"/>
    <col min="1282" max="1286" width="12" style="13" customWidth="1"/>
    <col min="1287" max="1536" width="9" style="13"/>
    <col min="1537" max="1537" width="17.25" style="13" customWidth="1"/>
    <col min="1538" max="1542" width="12" style="13" customWidth="1"/>
    <col min="1543" max="1792" width="9" style="13"/>
    <col min="1793" max="1793" width="17.25" style="13" customWidth="1"/>
    <col min="1794" max="1798" width="12" style="13" customWidth="1"/>
    <col min="1799" max="2048" width="9" style="13"/>
    <col min="2049" max="2049" width="17.25" style="13" customWidth="1"/>
    <col min="2050" max="2054" width="12" style="13" customWidth="1"/>
    <col min="2055" max="2304" width="9" style="13"/>
    <col min="2305" max="2305" width="17.25" style="13" customWidth="1"/>
    <col min="2306" max="2310" width="12" style="13" customWidth="1"/>
    <col min="2311" max="2560" width="9" style="13"/>
    <col min="2561" max="2561" width="17.25" style="13" customWidth="1"/>
    <col min="2562" max="2566" width="12" style="13" customWidth="1"/>
    <col min="2567" max="2816" width="9" style="13"/>
    <col min="2817" max="2817" width="17.25" style="13" customWidth="1"/>
    <col min="2818" max="2822" width="12" style="13" customWidth="1"/>
    <col min="2823" max="3072" width="9" style="13"/>
    <col min="3073" max="3073" width="17.25" style="13" customWidth="1"/>
    <col min="3074" max="3078" width="12" style="13" customWidth="1"/>
    <col min="3079" max="3328" width="9" style="13"/>
    <col min="3329" max="3329" width="17.25" style="13" customWidth="1"/>
    <col min="3330" max="3334" width="12" style="13" customWidth="1"/>
    <col min="3335" max="3584" width="9" style="13"/>
    <col min="3585" max="3585" width="17.25" style="13" customWidth="1"/>
    <col min="3586" max="3590" width="12" style="13" customWidth="1"/>
    <col min="3591" max="3840" width="9" style="13"/>
    <col min="3841" max="3841" width="17.25" style="13" customWidth="1"/>
    <col min="3842" max="3846" width="12" style="13" customWidth="1"/>
    <col min="3847" max="4096" width="9" style="13"/>
    <col min="4097" max="4097" width="17.25" style="13" customWidth="1"/>
    <col min="4098" max="4102" width="12" style="13" customWidth="1"/>
    <col min="4103" max="4352" width="9" style="13"/>
    <col min="4353" max="4353" width="17.25" style="13" customWidth="1"/>
    <col min="4354" max="4358" width="12" style="13" customWidth="1"/>
    <col min="4359" max="4608" width="9" style="13"/>
    <col min="4609" max="4609" width="17.25" style="13" customWidth="1"/>
    <col min="4610" max="4614" width="12" style="13" customWidth="1"/>
    <col min="4615" max="4864" width="9" style="13"/>
    <col min="4865" max="4865" width="17.25" style="13" customWidth="1"/>
    <col min="4866" max="4870" width="12" style="13" customWidth="1"/>
    <col min="4871" max="5120" width="9" style="13"/>
    <col min="5121" max="5121" width="17.25" style="13" customWidth="1"/>
    <col min="5122" max="5126" width="12" style="13" customWidth="1"/>
    <col min="5127" max="5376" width="9" style="13"/>
    <col min="5377" max="5377" width="17.25" style="13" customWidth="1"/>
    <col min="5378" max="5382" width="12" style="13" customWidth="1"/>
    <col min="5383" max="5632" width="9" style="13"/>
    <col min="5633" max="5633" width="17.25" style="13" customWidth="1"/>
    <col min="5634" max="5638" width="12" style="13" customWidth="1"/>
    <col min="5639" max="5888" width="9" style="13"/>
    <col min="5889" max="5889" width="17.25" style="13" customWidth="1"/>
    <col min="5890" max="5894" width="12" style="13" customWidth="1"/>
    <col min="5895" max="6144" width="9" style="13"/>
    <col min="6145" max="6145" width="17.25" style="13" customWidth="1"/>
    <col min="6146" max="6150" width="12" style="13" customWidth="1"/>
    <col min="6151" max="6400" width="9" style="13"/>
    <col min="6401" max="6401" width="17.25" style="13" customWidth="1"/>
    <col min="6402" max="6406" width="12" style="13" customWidth="1"/>
    <col min="6407" max="6656" width="9" style="13"/>
    <col min="6657" max="6657" width="17.25" style="13" customWidth="1"/>
    <col min="6658" max="6662" width="12" style="13" customWidth="1"/>
    <col min="6663" max="6912" width="9" style="13"/>
    <col min="6913" max="6913" width="17.25" style="13" customWidth="1"/>
    <col min="6914" max="6918" width="12" style="13" customWidth="1"/>
    <col min="6919" max="7168" width="9" style="13"/>
    <col min="7169" max="7169" width="17.25" style="13" customWidth="1"/>
    <col min="7170" max="7174" width="12" style="13" customWidth="1"/>
    <col min="7175" max="7424" width="9" style="13"/>
    <col min="7425" max="7425" width="17.25" style="13" customWidth="1"/>
    <col min="7426" max="7430" width="12" style="13" customWidth="1"/>
    <col min="7431" max="7680" width="9" style="13"/>
    <col min="7681" max="7681" width="17.25" style="13" customWidth="1"/>
    <col min="7682" max="7686" width="12" style="13" customWidth="1"/>
    <col min="7687" max="7936" width="9" style="13"/>
    <col min="7937" max="7937" width="17.25" style="13" customWidth="1"/>
    <col min="7938" max="7942" width="12" style="13" customWidth="1"/>
    <col min="7943" max="8192" width="9" style="13"/>
    <col min="8193" max="8193" width="17.25" style="13" customWidth="1"/>
    <col min="8194" max="8198" width="12" style="13" customWidth="1"/>
    <col min="8199" max="8448" width="9" style="13"/>
    <col min="8449" max="8449" width="17.25" style="13" customWidth="1"/>
    <col min="8450" max="8454" width="12" style="13" customWidth="1"/>
    <col min="8455" max="8704" width="9" style="13"/>
    <col min="8705" max="8705" width="17.25" style="13" customWidth="1"/>
    <col min="8706" max="8710" width="12" style="13" customWidth="1"/>
    <col min="8711" max="8960" width="9" style="13"/>
    <col min="8961" max="8961" width="17.25" style="13" customWidth="1"/>
    <col min="8962" max="8966" width="12" style="13" customWidth="1"/>
    <col min="8967" max="9216" width="9" style="13"/>
    <col min="9217" max="9217" width="17.25" style="13" customWidth="1"/>
    <col min="9218" max="9222" width="12" style="13" customWidth="1"/>
    <col min="9223" max="9472" width="9" style="13"/>
    <col min="9473" max="9473" width="17.25" style="13" customWidth="1"/>
    <col min="9474" max="9478" width="12" style="13" customWidth="1"/>
    <col min="9479" max="9728" width="9" style="13"/>
    <col min="9729" max="9729" width="17.25" style="13" customWidth="1"/>
    <col min="9730" max="9734" width="12" style="13" customWidth="1"/>
    <col min="9735" max="9984" width="9" style="13"/>
    <col min="9985" max="9985" width="17.25" style="13" customWidth="1"/>
    <col min="9986" max="9990" width="12" style="13" customWidth="1"/>
    <col min="9991" max="10240" width="9" style="13"/>
    <col min="10241" max="10241" width="17.25" style="13" customWidth="1"/>
    <col min="10242" max="10246" width="12" style="13" customWidth="1"/>
    <col min="10247" max="10496" width="9" style="13"/>
    <col min="10497" max="10497" width="17.25" style="13" customWidth="1"/>
    <col min="10498" max="10502" width="12" style="13" customWidth="1"/>
    <col min="10503" max="10752" width="9" style="13"/>
    <col min="10753" max="10753" width="17.25" style="13" customWidth="1"/>
    <col min="10754" max="10758" width="12" style="13" customWidth="1"/>
    <col min="10759" max="11008" width="9" style="13"/>
    <col min="11009" max="11009" width="17.25" style="13" customWidth="1"/>
    <col min="11010" max="11014" width="12" style="13" customWidth="1"/>
    <col min="11015" max="11264" width="9" style="13"/>
    <col min="11265" max="11265" width="17.25" style="13" customWidth="1"/>
    <col min="11266" max="11270" width="12" style="13" customWidth="1"/>
    <col min="11271" max="11520" width="9" style="13"/>
    <col min="11521" max="11521" width="17.25" style="13" customWidth="1"/>
    <col min="11522" max="11526" width="12" style="13" customWidth="1"/>
    <col min="11527" max="11776" width="9" style="13"/>
    <col min="11777" max="11777" width="17.25" style="13" customWidth="1"/>
    <col min="11778" max="11782" width="12" style="13" customWidth="1"/>
    <col min="11783" max="12032" width="9" style="13"/>
    <col min="12033" max="12033" width="17.25" style="13" customWidth="1"/>
    <col min="12034" max="12038" width="12" style="13" customWidth="1"/>
    <col min="12039" max="12288" width="9" style="13"/>
    <col min="12289" max="12289" width="17.25" style="13" customWidth="1"/>
    <col min="12290" max="12294" width="12" style="13" customWidth="1"/>
    <col min="12295" max="12544" width="9" style="13"/>
    <col min="12545" max="12545" width="17.25" style="13" customWidth="1"/>
    <col min="12546" max="12550" width="12" style="13" customWidth="1"/>
    <col min="12551" max="12800" width="9" style="13"/>
    <col min="12801" max="12801" width="17.25" style="13" customWidth="1"/>
    <col min="12802" max="12806" width="12" style="13" customWidth="1"/>
    <col min="12807" max="13056" width="9" style="13"/>
    <col min="13057" max="13057" width="17.25" style="13" customWidth="1"/>
    <col min="13058" max="13062" width="12" style="13" customWidth="1"/>
    <col min="13063" max="13312" width="9" style="13"/>
    <col min="13313" max="13313" width="17.25" style="13" customWidth="1"/>
    <col min="13314" max="13318" width="12" style="13" customWidth="1"/>
    <col min="13319" max="13568" width="9" style="13"/>
    <col min="13569" max="13569" width="17.25" style="13" customWidth="1"/>
    <col min="13570" max="13574" width="12" style="13" customWidth="1"/>
    <col min="13575" max="13824" width="9" style="13"/>
    <col min="13825" max="13825" width="17.25" style="13" customWidth="1"/>
    <col min="13826" max="13830" width="12" style="13" customWidth="1"/>
    <col min="13831" max="14080" width="9" style="13"/>
    <col min="14081" max="14081" width="17.25" style="13" customWidth="1"/>
    <col min="14082" max="14086" width="12" style="13" customWidth="1"/>
    <col min="14087" max="14336" width="9" style="13"/>
    <col min="14337" max="14337" width="17.25" style="13" customWidth="1"/>
    <col min="14338" max="14342" width="12" style="13" customWidth="1"/>
    <col min="14343" max="14592" width="9" style="13"/>
    <col min="14593" max="14593" width="17.25" style="13" customWidth="1"/>
    <col min="14594" max="14598" width="12" style="13" customWidth="1"/>
    <col min="14599" max="14848" width="9" style="13"/>
    <col min="14849" max="14849" width="17.25" style="13" customWidth="1"/>
    <col min="14850" max="14854" width="12" style="13" customWidth="1"/>
    <col min="14855" max="15104" width="9" style="13"/>
    <col min="15105" max="15105" width="17.25" style="13" customWidth="1"/>
    <col min="15106" max="15110" width="12" style="13" customWidth="1"/>
    <col min="15111" max="15360" width="9" style="13"/>
    <col min="15361" max="15361" width="17.25" style="13" customWidth="1"/>
    <col min="15362" max="15366" width="12" style="13" customWidth="1"/>
    <col min="15367" max="15616" width="9" style="13"/>
    <col min="15617" max="15617" width="17.25" style="13" customWidth="1"/>
    <col min="15618" max="15622" width="12" style="13" customWidth="1"/>
    <col min="15623" max="15872" width="9" style="13"/>
    <col min="15873" max="15873" width="17.25" style="13" customWidth="1"/>
    <col min="15874" max="15878" width="12" style="13" customWidth="1"/>
    <col min="15879" max="16128" width="9" style="13"/>
    <col min="16129" max="16129" width="17.25" style="13" customWidth="1"/>
    <col min="16130" max="16134" width="12" style="13" customWidth="1"/>
    <col min="16135" max="16384" width="9" style="13"/>
  </cols>
  <sheetData>
    <row r="1" spans="1:8" ht="13.5" x14ac:dyDescent="0.15">
      <c r="F1" s="199" t="s">
        <v>305</v>
      </c>
    </row>
    <row r="2" spans="1:8" ht="17.25" x14ac:dyDescent="0.15">
      <c r="A2" s="498" t="s">
        <v>108</v>
      </c>
      <c r="B2" s="498"/>
      <c r="C2" s="498"/>
      <c r="D2" s="498"/>
      <c r="E2" s="498"/>
      <c r="F2" s="498"/>
      <c r="G2" s="206"/>
      <c r="H2" s="206"/>
    </row>
    <row r="3" spans="1:8" ht="7.5" customHeight="1" x14ac:dyDescent="0.2">
      <c r="A3" s="200"/>
      <c r="B3" s="200"/>
      <c r="C3" s="200"/>
      <c r="D3" s="200"/>
      <c r="E3" s="200"/>
      <c r="F3" s="200"/>
      <c r="G3" s="206"/>
      <c r="H3" s="206"/>
    </row>
    <row r="4" spans="1:8" ht="12" customHeight="1" x14ac:dyDescent="0.2">
      <c r="A4" s="556" t="str">
        <f>'別紙3(①)借入金'!$B$4</f>
        <v>（自）平成２８年４月１日　　（至）平成２９年３月３１日</v>
      </c>
      <c r="B4" s="556"/>
      <c r="C4" s="556"/>
      <c r="D4" s="556"/>
      <c r="E4" s="556"/>
      <c r="F4" s="556"/>
      <c r="G4" s="46"/>
      <c r="H4" s="46"/>
    </row>
    <row r="5" spans="1:8" ht="12" customHeight="1" x14ac:dyDescent="0.2">
      <c r="A5" s="153"/>
      <c r="B5" s="153"/>
      <c r="C5" s="153"/>
      <c r="D5" s="153"/>
      <c r="E5" s="153"/>
      <c r="F5" s="153"/>
      <c r="G5" s="46"/>
      <c r="H5" s="46"/>
    </row>
    <row r="6" spans="1:8" ht="15" customHeight="1" x14ac:dyDescent="0.2">
      <c r="A6" s="600" t="str">
        <f>'別紙3(①)借入金'!$B$6</f>
        <v>社会福祉法人  希望福祉会</v>
      </c>
      <c r="B6" s="724"/>
      <c r="C6" s="17"/>
      <c r="D6" s="17"/>
      <c r="E6" s="17"/>
      <c r="F6" s="17"/>
    </row>
    <row r="7" spans="1:8" ht="15.75" customHeight="1" x14ac:dyDescent="0.2">
      <c r="A7" s="725" t="str">
        <f>CONCATENATE(法人!C10,"拠点区分")</f>
        <v>さくらキッズ保育園拠点区分</v>
      </c>
      <c r="B7" s="724"/>
      <c r="C7" s="17"/>
      <c r="D7" s="17"/>
      <c r="E7" s="17"/>
      <c r="F7" s="17"/>
    </row>
    <row r="8" spans="1:8" ht="10.9" x14ac:dyDescent="0.15">
      <c r="A8" s="54"/>
      <c r="B8" s="54"/>
      <c r="C8" s="54"/>
      <c r="D8" s="54"/>
      <c r="E8" s="54"/>
      <c r="F8" s="54"/>
    </row>
    <row r="9" spans="1:8" ht="13.5" customHeight="1" x14ac:dyDescent="0.15">
      <c r="A9" s="726" t="s">
        <v>2</v>
      </c>
      <c r="B9" s="726"/>
      <c r="C9" s="726"/>
      <c r="D9" s="726"/>
      <c r="E9" s="726"/>
      <c r="F9" s="726"/>
    </row>
    <row r="10" spans="1:8" s="35" customFormat="1" ht="24.95" customHeight="1" x14ac:dyDescent="0.15">
      <c r="A10" s="154" t="s">
        <v>20</v>
      </c>
      <c r="B10" s="154" t="s">
        <v>109</v>
      </c>
      <c r="C10" s="155" t="s">
        <v>5</v>
      </c>
      <c r="D10" s="155" t="s">
        <v>6</v>
      </c>
      <c r="E10" s="154" t="s">
        <v>110</v>
      </c>
      <c r="F10" s="154" t="s">
        <v>111</v>
      </c>
    </row>
    <row r="11" spans="1:8" s="35" customFormat="1" ht="24.95" customHeight="1" x14ac:dyDescent="0.15">
      <c r="A11" s="56" t="s">
        <v>469</v>
      </c>
      <c r="B11" s="119">
        <v>3000000</v>
      </c>
      <c r="C11" s="119">
        <v>0</v>
      </c>
      <c r="D11" s="119">
        <v>0</v>
      </c>
      <c r="E11" s="99">
        <f>B11+C11-D11</f>
        <v>3000000</v>
      </c>
      <c r="F11" s="307" t="s">
        <v>485</v>
      </c>
    </row>
    <row r="12" spans="1:8" s="35" customFormat="1" ht="24.95" customHeight="1" x14ac:dyDescent="0.15">
      <c r="A12" s="56" t="s">
        <v>470</v>
      </c>
      <c r="B12" s="119">
        <v>23823120</v>
      </c>
      <c r="C12" s="119">
        <v>0</v>
      </c>
      <c r="D12" s="119">
        <v>18000000</v>
      </c>
      <c r="E12" s="99">
        <f t="shared" ref="E12:E14" si="0">B12+C12-D12</f>
        <v>5823120</v>
      </c>
      <c r="F12" s="307" t="s">
        <v>485</v>
      </c>
    </row>
    <row r="13" spans="1:8" s="35" customFormat="1" ht="24.95" customHeight="1" x14ac:dyDescent="0.15">
      <c r="A13" s="56" t="s">
        <v>842</v>
      </c>
      <c r="B13" s="119">
        <v>0</v>
      </c>
      <c r="C13" s="119">
        <v>14000000</v>
      </c>
      <c r="D13" s="119">
        <v>0</v>
      </c>
      <c r="E13" s="99">
        <f t="shared" si="0"/>
        <v>14000000</v>
      </c>
      <c r="F13" s="307" t="s">
        <v>485</v>
      </c>
    </row>
    <row r="14" spans="1:8" s="35" customFormat="1" ht="24.95" customHeight="1" x14ac:dyDescent="0.2">
      <c r="A14" s="56"/>
      <c r="B14" s="119"/>
      <c r="C14" s="119"/>
      <c r="D14" s="119"/>
      <c r="E14" s="99">
        <f t="shared" si="0"/>
        <v>0</v>
      </c>
      <c r="F14" s="45"/>
    </row>
    <row r="15" spans="1:8" s="35" customFormat="1" ht="24.95" customHeight="1" x14ac:dyDescent="0.15">
      <c r="A15" s="154" t="s">
        <v>14</v>
      </c>
      <c r="B15" s="137">
        <f>SUM(B11:B14)</f>
        <v>26823120</v>
      </c>
      <c r="C15" s="137">
        <f t="shared" ref="C15:E15" si="1">SUM(C11:C14)</f>
        <v>14000000</v>
      </c>
      <c r="D15" s="137">
        <f t="shared" si="1"/>
        <v>18000000</v>
      </c>
      <c r="E15" s="137">
        <f t="shared" si="1"/>
        <v>22823120</v>
      </c>
      <c r="F15" s="45"/>
    </row>
    <row r="16" spans="1:8" ht="10.9" x14ac:dyDescent="0.2"/>
    <row r="17" spans="1:6" ht="15" customHeight="1" x14ac:dyDescent="0.15">
      <c r="F17" s="55" t="s">
        <v>2</v>
      </c>
    </row>
    <row r="18" spans="1:6" s="35" customFormat="1" ht="24.95" customHeight="1" x14ac:dyDescent="0.15">
      <c r="A18" s="154" t="s">
        <v>20</v>
      </c>
      <c r="B18" s="154" t="s">
        <v>109</v>
      </c>
      <c r="C18" s="155" t="s">
        <v>5</v>
      </c>
      <c r="D18" s="155" t="s">
        <v>6</v>
      </c>
      <c r="E18" s="154" t="s">
        <v>110</v>
      </c>
      <c r="F18" s="154" t="s">
        <v>111</v>
      </c>
    </row>
    <row r="19" spans="1:6" s="35" customFormat="1" ht="24.95" customHeight="1" x14ac:dyDescent="0.15">
      <c r="A19" s="56" t="s">
        <v>498</v>
      </c>
      <c r="B19" s="119">
        <v>2191608</v>
      </c>
      <c r="C19" s="119">
        <v>0</v>
      </c>
      <c r="D19" s="119">
        <v>1095804</v>
      </c>
      <c r="E19" s="99">
        <f>B19+C19-D19</f>
        <v>1095804</v>
      </c>
      <c r="F19" s="308" t="s">
        <v>500</v>
      </c>
    </row>
    <row r="20" spans="1:6" s="35" customFormat="1" ht="24.95" customHeight="1" x14ac:dyDescent="0.15">
      <c r="A20" s="56" t="s">
        <v>469</v>
      </c>
      <c r="B20" s="119">
        <v>3000000</v>
      </c>
      <c r="C20" s="119">
        <v>0</v>
      </c>
      <c r="D20" s="119">
        <v>0</v>
      </c>
      <c r="E20" s="99">
        <f t="shared" ref="E20:E22" si="2">B20+C20-D20</f>
        <v>3000000</v>
      </c>
      <c r="F20" s="307" t="s">
        <v>485</v>
      </c>
    </row>
    <row r="21" spans="1:6" s="35" customFormat="1" ht="24.95" customHeight="1" x14ac:dyDescent="0.15">
      <c r="A21" s="56" t="s">
        <v>499</v>
      </c>
      <c r="B21" s="119">
        <v>23823120</v>
      </c>
      <c r="C21" s="119">
        <v>0</v>
      </c>
      <c r="D21" s="119">
        <v>18000000</v>
      </c>
      <c r="E21" s="99">
        <f t="shared" si="2"/>
        <v>5823120</v>
      </c>
      <c r="F21" s="307" t="s">
        <v>485</v>
      </c>
    </row>
    <row r="22" spans="1:6" s="35" customFormat="1" ht="24.95" customHeight="1" x14ac:dyDescent="0.15">
      <c r="A22" s="56" t="s">
        <v>843</v>
      </c>
      <c r="B22" s="119">
        <v>0</v>
      </c>
      <c r="C22" s="119">
        <v>14000000</v>
      </c>
      <c r="D22" s="119">
        <v>0</v>
      </c>
      <c r="E22" s="99">
        <f t="shared" si="2"/>
        <v>14000000</v>
      </c>
      <c r="F22" s="307" t="s">
        <v>485</v>
      </c>
    </row>
    <row r="23" spans="1:6" s="35" customFormat="1" ht="24.95" customHeight="1" x14ac:dyDescent="0.15">
      <c r="A23" s="154" t="s">
        <v>14</v>
      </c>
      <c r="B23" s="137">
        <f>SUM(B19:B22)</f>
        <v>29014728</v>
      </c>
      <c r="C23" s="137">
        <f t="shared" ref="C23:E23" si="3">SUM(C19:C22)</f>
        <v>14000000</v>
      </c>
      <c r="D23" s="137">
        <f t="shared" si="3"/>
        <v>19095804</v>
      </c>
      <c r="E23" s="137">
        <f t="shared" si="3"/>
        <v>23918924</v>
      </c>
      <c r="F23" s="45"/>
    </row>
    <row r="24" spans="1:6" ht="11.25" x14ac:dyDescent="0.15"/>
    <row r="25" spans="1:6" ht="11.25" x14ac:dyDescent="0.15">
      <c r="A25" s="13" t="s">
        <v>231</v>
      </c>
    </row>
    <row r="26" spans="1:6" ht="11.25" x14ac:dyDescent="0.15">
      <c r="A26" s="609" t="s">
        <v>112</v>
      </c>
      <c r="B26" s="609"/>
      <c r="C26" s="609"/>
      <c r="D26" s="609"/>
      <c r="E26" s="609"/>
      <c r="F26" s="609"/>
    </row>
    <row r="27" spans="1:6" ht="27.75" customHeight="1" x14ac:dyDescent="0.15">
      <c r="A27" s="723" t="s">
        <v>113</v>
      </c>
      <c r="B27" s="723"/>
      <c r="C27" s="723"/>
      <c r="D27" s="723"/>
      <c r="E27" s="723"/>
      <c r="F27" s="723"/>
    </row>
  </sheetData>
  <mergeCells count="7">
    <mergeCell ref="A27:F27"/>
    <mergeCell ref="A2:F2"/>
    <mergeCell ref="A4:F4"/>
    <mergeCell ref="A6:B6"/>
    <mergeCell ref="A7:B7"/>
    <mergeCell ref="A9:F9"/>
    <mergeCell ref="A26:F26"/>
  </mergeCells>
  <phoneticPr fontId="4"/>
  <printOptions horizontalCentered="1"/>
  <pageMargins left="0.23622047244094491" right="0.23622047244094491" top="0.74803149606299213" bottom="0.74803149606299213"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8"/>
  <sheetViews>
    <sheetView topLeftCell="A37" workbookViewId="0">
      <selection activeCell="H34" sqref="H34"/>
    </sheetView>
  </sheetViews>
  <sheetFormatPr defaultColWidth="1.25" defaultRowHeight="10.5" x14ac:dyDescent="0.15"/>
  <cols>
    <col min="1" max="1" width="1.25" style="321" customWidth="1"/>
    <col min="2" max="4" width="1.25" style="321"/>
    <col min="5" max="6" width="1.375" style="321" customWidth="1"/>
    <col min="7" max="25" width="1.25" style="321"/>
    <col min="26" max="27" width="1.125" style="321" customWidth="1"/>
    <col min="28" max="28" width="0.5" style="321" customWidth="1"/>
    <col min="29" max="29" width="2.125" style="321" customWidth="1"/>
    <col min="30" max="36" width="1.25" style="321"/>
    <col min="37" max="37" width="1.375" style="321" customWidth="1"/>
    <col min="38" max="40" width="1.125" style="321" customWidth="1"/>
    <col min="41" max="41" width="0.5" style="321" customWidth="1"/>
    <col min="42" max="42" width="2.125" style="321" customWidth="1"/>
    <col min="43" max="49" width="1.25" style="321"/>
    <col min="50" max="50" width="1.375" style="321" customWidth="1"/>
    <col min="51" max="53" width="1.125" style="321" customWidth="1"/>
    <col min="54" max="54" width="0.5" style="321" customWidth="1"/>
    <col min="55" max="55" width="2.125" style="321" customWidth="1"/>
    <col min="56" max="63" width="1.25" style="321"/>
    <col min="64" max="64" width="1.125" style="321" customWidth="1"/>
    <col min="65" max="65" width="1.25" style="321" customWidth="1"/>
    <col min="66" max="66" width="1.125" style="321" customWidth="1"/>
    <col min="67" max="67" width="0.5" style="321" customWidth="1"/>
    <col min="68" max="68" width="2.25" style="321" customWidth="1"/>
    <col min="69" max="16384" width="1.25" style="321"/>
  </cols>
  <sheetData>
    <row r="1" spans="1:77" ht="13.5" customHeight="1" x14ac:dyDescent="0.15">
      <c r="BY1" s="322" t="s">
        <v>795</v>
      </c>
    </row>
    <row r="2" spans="1:77" ht="27" customHeight="1" x14ac:dyDescent="0.15">
      <c r="A2" s="323" t="s">
        <v>794</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4"/>
      <c r="AD2" s="324"/>
      <c r="AE2" s="324"/>
      <c r="AF2" s="324"/>
      <c r="AG2" s="324"/>
      <c r="AH2" s="324"/>
      <c r="AI2" s="324"/>
      <c r="AJ2" s="324"/>
      <c r="AK2" s="324"/>
      <c r="AL2" s="324"/>
      <c r="AM2" s="324"/>
      <c r="AN2" s="324"/>
      <c r="AO2" s="324"/>
      <c r="AP2" s="324"/>
      <c r="AQ2" s="324"/>
      <c r="AR2" s="324"/>
      <c r="AS2" s="324"/>
      <c r="AT2" s="324"/>
      <c r="AU2" s="324"/>
      <c r="AV2" s="324"/>
      <c r="AW2" s="324"/>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row>
    <row r="3" spans="1:77" ht="13.5" customHeight="1" x14ac:dyDescent="0.15">
      <c r="U3" s="325" t="s">
        <v>793</v>
      </c>
      <c r="AQ3" s="325" t="s">
        <v>792</v>
      </c>
    </row>
    <row r="4" spans="1:77" ht="14.25" customHeight="1" thickBot="1" x14ac:dyDescent="0.2">
      <c r="A4" s="321" t="s">
        <v>409</v>
      </c>
      <c r="BY4" s="326" t="s">
        <v>410</v>
      </c>
    </row>
    <row r="5" spans="1:77" ht="27" customHeight="1" x14ac:dyDescent="0.15">
      <c r="A5" s="327" t="s">
        <v>831</v>
      </c>
      <c r="B5" s="328"/>
      <c r="C5" s="328"/>
      <c r="D5" s="328"/>
      <c r="E5" s="328"/>
      <c r="F5" s="328"/>
      <c r="G5" s="328"/>
      <c r="H5" s="328"/>
      <c r="I5" s="328"/>
      <c r="J5" s="328"/>
      <c r="K5" s="328"/>
      <c r="L5" s="328"/>
      <c r="M5" s="328"/>
      <c r="N5" s="328"/>
      <c r="O5" s="328"/>
      <c r="P5" s="328"/>
      <c r="Q5" s="328"/>
      <c r="R5" s="328"/>
      <c r="S5" s="328"/>
      <c r="T5" s="328"/>
      <c r="U5" s="328"/>
      <c r="V5" s="328"/>
      <c r="W5" s="328"/>
      <c r="X5" s="328"/>
      <c r="Y5" s="329"/>
      <c r="Z5" s="328" t="s">
        <v>534</v>
      </c>
      <c r="AA5" s="328"/>
      <c r="AB5" s="328"/>
      <c r="AC5" s="328"/>
      <c r="AD5" s="328"/>
      <c r="AE5" s="328"/>
      <c r="AF5" s="328"/>
      <c r="AG5" s="328"/>
      <c r="AH5" s="328"/>
      <c r="AI5" s="328"/>
      <c r="AJ5" s="328"/>
      <c r="AK5" s="328"/>
      <c r="AL5" s="329"/>
      <c r="AM5" s="328" t="s">
        <v>535</v>
      </c>
      <c r="AN5" s="328"/>
      <c r="AO5" s="328"/>
      <c r="AP5" s="328"/>
      <c r="AQ5" s="328"/>
      <c r="AR5" s="328"/>
      <c r="AS5" s="328"/>
      <c r="AT5" s="328"/>
      <c r="AU5" s="328"/>
      <c r="AV5" s="328"/>
      <c r="AW5" s="328"/>
      <c r="AX5" s="328"/>
      <c r="AY5" s="329"/>
      <c r="AZ5" s="328" t="s">
        <v>536</v>
      </c>
      <c r="BA5" s="328"/>
      <c r="BB5" s="328"/>
      <c r="BC5" s="328"/>
      <c r="BD5" s="328"/>
      <c r="BE5" s="328"/>
      <c r="BF5" s="328"/>
      <c r="BG5" s="328"/>
      <c r="BH5" s="328"/>
      <c r="BI5" s="328"/>
      <c r="BJ5" s="328"/>
      <c r="BK5" s="328"/>
      <c r="BL5" s="329"/>
      <c r="BM5" s="328" t="s">
        <v>537</v>
      </c>
      <c r="BN5" s="328"/>
      <c r="BO5" s="328"/>
      <c r="BP5" s="328"/>
      <c r="BQ5" s="328"/>
      <c r="BR5" s="328"/>
      <c r="BS5" s="328"/>
      <c r="BT5" s="328"/>
      <c r="BU5" s="328"/>
      <c r="BV5" s="328"/>
      <c r="BW5" s="328"/>
      <c r="BX5" s="328"/>
      <c r="BY5" s="330"/>
    </row>
    <row r="6" spans="1:77" ht="13.5" customHeight="1" x14ac:dyDescent="0.15">
      <c r="A6" s="460" t="s">
        <v>538</v>
      </c>
      <c r="B6" s="461"/>
      <c r="C6" s="462" t="s">
        <v>538</v>
      </c>
      <c r="D6" s="461"/>
      <c r="E6" s="331" t="s">
        <v>539</v>
      </c>
      <c r="F6" s="331"/>
      <c r="G6" s="331"/>
      <c r="H6" s="331"/>
      <c r="I6" s="331"/>
      <c r="J6" s="331"/>
      <c r="K6" s="331"/>
      <c r="L6" s="331"/>
      <c r="M6" s="331"/>
      <c r="N6" s="331"/>
      <c r="O6" s="331"/>
      <c r="P6" s="331"/>
      <c r="Q6" s="331"/>
      <c r="R6" s="331"/>
      <c r="S6" s="331"/>
      <c r="T6" s="331"/>
      <c r="U6" s="331"/>
      <c r="V6" s="331"/>
      <c r="W6" s="331"/>
      <c r="X6" s="331"/>
      <c r="Y6" s="332"/>
      <c r="Z6" s="331" t="s">
        <v>540</v>
      </c>
      <c r="AA6" s="333"/>
      <c r="AB6" s="333"/>
      <c r="AC6" s="463">
        <v>72395120</v>
      </c>
      <c r="AD6" s="463"/>
      <c r="AE6" s="463"/>
      <c r="AF6" s="463"/>
      <c r="AG6" s="463"/>
      <c r="AH6" s="463"/>
      <c r="AI6" s="463"/>
      <c r="AJ6" s="463"/>
      <c r="AK6" s="463"/>
      <c r="AL6" s="332" t="s">
        <v>541</v>
      </c>
      <c r="AM6" s="331" t="s">
        <v>540</v>
      </c>
      <c r="AN6" s="333"/>
      <c r="AO6" s="333"/>
      <c r="AP6" s="463">
        <v>71024790</v>
      </c>
      <c r="AQ6" s="463"/>
      <c r="AR6" s="463"/>
      <c r="AS6" s="463"/>
      <c r="AT6" s="463"/>
      <c r="AU6" s="463"/>
      <c r="AV6" s="463"/>
      <c r="AW6" s="463"/>
      <c r="AX6" s="463"/>
      <c r="AY6" s="332" t="s">
        <v>541</v>
      </c>
      <c r="AZ6" s="331" t="s">
        <v>540</v>
      </c>
      <c r="BA6" s="333"/>
      <c r="BB6" s="333"/>
      <c r="BC6" s="463">
        <v>1370330</v>
      </c>
      <c r="BD6" s="463"/>
      <c r="BE6" s="463"/>
      <c r="BF6" s="463"/>
      <c r="BG6" s="463"/>
      <c r="BH6" s="463"/>
      <c r="BI6" s="463"/>
      <c r="BJ6" s="463"/>
      <c r="BK6" s="463"/>
      <c r="BL6" s="332" t="s">
        <v>541</v>
      </c>
      <c r="BM6" s="331" t="s">
        <v>409</v>
      </c>
      <c r="BN6" s="334"/>
      <c r="BO6" s="334"/>
      <c r="BP6" s="458"/>
      <c r="BQ6" s="458"/>
      <c r="BR6" s="458"/>
      <c r="BS6" s="458"/>
      <c r="BT6" s="458"/>
      <c r="BU6" s="458"/>
      <c r="BV6" s="458"/>
      <c r="BW6" s="458"/>
      <c r="BX6" s="458"/>
      <c r="BY6" s="335"/>
    </row>
    <row r="7" spans="1:77" ht="13.5" customHeight="1" x14ac:dyDescent="0.15">
      <c r="A7" s="460" t="s">
        <v>542</v>
      </c>
      <c r="B7" s="461"/>
      <c r="C7" s="462" t="s">
        <v>543</v>
      </c>
      <c r="D7" s="461"/>
      <c r="E7" s="331" t="s">
        <v>544</v>
      </c>
      <c r="F7" s="331"/>
      <c r="G7" s="331"/>
      <c r="H7" s="331"/>
      <c r="I7" s="331"/>
      <c r="J7" s="331"/>
      <c r="K7" s="331"/>
      <c r="L7" s="331"/>
      <c r="M7" s="331"/>
      <c r="N7" s="331"/>
      <c r="O7" s="331"/>
      <c r="P7" s="331"/>
      <c r="Q7" s="331"/>
      <c r="R7" s="331"/>
      <c r="S7" s="331"/>
      <c r="T7" s="331"/>
      <c r="U7" s="331"/>
      <c r="V7" s="331"/>
      <c r="W7" s="331"/>
      <c r="X7" s="331"/>
      <c r="Y7" s="332"/>
      <c r="Z7" s="331" t="s">
        <v>540</v>
      </c>
      <c r="AA7" s="333"/>
      <c r="AB7" s="333"/>
      <c r="AC7" s="463">
        <v>8000</v>
      </c>
      <c r="AD7" s="463"/>
      <c r="AE7" s="463"/>
      <c r="AF7" s="463"/>
      <c r="AG7" s="463"/>
      <c r="AH7" s="463"/>
      <c r="AI7" s="463"/>
      <c r="AJ7" s="463"/>
      <c r="AK7" s="463"/>
      <c r="AL7" s="332" t="s">
        <v>541</v>
      </c>
      <c r="AM7" s="331" t="s">
        <v>540</v>
      </c>
      <c r="AN7" s="333"/>
      <c r="AO7" s="333"/>
      <c r="AP7" s="463">
        <v>2827</v>
      </c>
      <c r="AQ7" s="463"/>
      <c r="AR7" s="463"/>
      <c r="AS7" s="463"/>
      <c r="AT7" s="463"/>
      <c r="AU7" s="463"/>
      <c r="AV7" s="463"/>
      <c r="AW7" s="463"/>
      <c r="AX7" s="463"/>
      <c r="AY7" s="332" t="s">
        <v>541</v>
      </c>
      <c r="AZ7" s="331" t="s">
        <v>540</v>
      </c>
      <c r="BA7" s="333"/>
      <c r="BB7" s="333"/>
      <c r="BC7" s="463">
        <v>5173</v>
      </c>
      <c r="BD7" s="463"/>
      <c r="BE7" s="463"/>
      <c r="BF7" s="463"/>
      <c r="BG7" s="463"/>
      <c r="BH7" s="463"/>
      <c r="BI7" s="463"/>
      <c r="BJ7" s="463"/>
      <c r="BK7" s="463"/>
      <c r="BL7" s="332" t="s">
        <v>541</v>
      </c>
      <c r="BM7" s="331" t="s">
        <v>409</v>
      </c>
      <c r="BN7" s="334"/>
      <c r="BO7" s="334"/>
      <c r="BP7" s="458"/>
      <c r="BQ7" s="458"/>
      <c r="BR7" s="458"/>
      <c r="BS7" s="458"/>
      <c r="BT7" s="458"/>
      <c r="BU7" s="458"/>
      <c r="BV7" s="458"/>
      <c r="BW7" s="458"/>
      <c r="BX7" s="458"/>
      <c r="BY7" s="335"/>
    </row>
    <row r="8" spans="1:77" ht="13.5" customHeight="1" x14ac:dyDescent="0.15">
      <c r="A8" s="460" t="s">
        <v>545</v>
      </c>
      <c r="B8" s="461"/>
      <c r="C8" s="462" t="s">
        <v>546</v>
      </c>
      <c r="D8" s="461"/>
      <c r="E8" s="331" t="s">
        <v>547</v>
      </c>
      <c r="F8" s="331"/>
      <c r="G8" s="331"/>
      <c r="H8" s="331"/>
      <c r="I8" s="331"/>
      <c r="J8" s="331"/>
      <c r="K8" s="331"/>
      <c r="L8" s="331"/>
      <c r="M8" s="331"/>
      <c r="N8" s="331"/>
      <c r="O8" s="331"/>
      <c r="P8" s="331"/>
      <c r="Q8" s="331"/>
      <c r="R8" s="331"/>
      <c r="S8" s="331"/>
      <c r="T8" s="331"/>
      <c r="U8" s="331"/>
      <c r="V8" s="331"/>
      <c r="W8" s="331"/>
      <c r="X8" s="331"/>
      <c r="Y8" s="332"/>
      <c r="Z8" s="331" t="s">
        <v>540</v>
      </c>
      <c r="AA8" s="333"/>
      <c r="AB8" s="333"/>
      <c r="AC8" s="463">
        <v>610000</v>
      </c>
      <c r="AD8" s="463"/>
      <c r="AE8" s="463"/>
      <c r="AF8" s="463"/>
      <c r="AG8" s="463"/>
      <c r="AH8" s="463"/>
      <c r="AI8" s="463"/>
      <c r="AJ8" s="463"/>
      <c r="AK8" s="463"/>
      <c r="AL8" s="332" t="s">
        <v>541</v>
      </c>
      <c r="AM8" s="331" t="s">
        <v>540</v>
      </c>
      <c r="AN8" s="333"/>
      <c r="AO8" s="333"/>
      <c r="AP8" s="463">
        <v>622234</v>
      </c>
      <c r="AQ8" s="463"/>
      <c r="AR8" s="463"/>
      <c r="AS8" s="463"/>
      <c r="AT8" s="463"/>
      <c r="AU8" s="463"/>
      <c r="AV8" s="463"/>
      <c r="AW8" s="463"/>
      <c r="AX8" s="463"/>
      <c r="AY8" s="332" t="s">
        <v>541</v>
      </c>
      <c r="AZ8" s="331" t="s">
        <v>540</v>
      </c>
      <c r="BA8" s="333" t="s">
        <v>563</v>
      </c>
      <c r="BB8" s="333"/>
      <c r="BC8" s="463">
        <v>12234</v>
      </c>
      <c r="BD8" s="463"/>
      <c r="BE8" s="463"/>
      <c r="BF8" s="463"/>
      <c r="BG8" s="463"/>
      <c r="BH8" s="463"/>
      <c r="BI8" s="463"/>
      <c r="BJ8" s="463"/>
      <c r="BK8" s="463"/>
      <c r="BL8" s="332" t="s">
        <v>541</v>
      </c>
      <c r="BM8" s="331" t="s">
        <v>409</v>
      </c>
      <c r="BN8" s="334"/>
      <c r="BO8" s="334"/>
      <c r="BP8" s="458"/>
      <c r="BQ8" s="458"/>
      <c r="BR8" s="458"/>
      <c r="BS8" s="458"/>
      <c r="BT8" s="458"/>
      <c r="BU8" s="458"/>
      <c r="BV8" s="458"/>
      <c r="BW8" s="458"/>
      <c r="BX8" s="458"/>
      <c r="BY8" s="335"/>
    </row>
    <row r="9" spans="1:77" ht="13.5" customHeight="1" x14ac:dyDescent="0.15">
      <c r="A9" s="460" t="s">
        <v>548</v>
      </c>
      <c r="B9" s="461"/>
      <c r="C9" s="464" t="s">
        <v>538</v>
      </c>
      <c r="D9" s="465"/>
      <c r="E9" s="336" t="s">
        <v>549</v>
      </c>
      <c r="F9" s="336"/>
      <c r="G9" s="336"/>
      <c r="H9" s="336"/>
      <c r="I9" s="336"/>
      <c r="J9" s="336"/>
      <c r="K9" s="336"/>
      <c r="L9" s="336"/>
      <c r="M9" s="336"/>
      <c r="N9" s="336"/>
      <c r="O9" s="336"/>
      <c r="P9" s="336"/>
      <c r="Q9" s="336"/>
      <c r="R9" s="336"/>
      <c r="S9" s="336"/>
      <c r="T9" s="336"/>
      <c r="U9" s="336"/>
      <c r="V9" s="336"/>
      <c r="W9" s="336"/>
      <c r="X9" s="336"/>
      <c r="Y9" s="337"/>
      <c r="Z9" s="336" t="s">
        <v>540</v>
      </c>
      <c r="AA9" s="338"/>
      <c r="AB9" s="338"/>
      <c r="AC9" s="466">
        <v>73013120</v>
      </c>
      <c r="AD9" s="466"/>
      <c r="AE9" s="466"/>
      <c r="AF9" s="466"/>
      <c r="AG9" s="466"/>
      <c r="AH9" s="466"/>
      <c r="AI9" s="466"/>
      <c r="AJ9" s="466"/>
      <c r="AK9" s="466"/>
      <c r="AL9" s="337" t="s">
        <v>541</v>
      </c>
      <c r="AM9" s="336" t="s">
        <v>540</v>
      </c>
      <c r="AN9" s="338"/>
      <c r="AO9" s="338"/>
      <c r="AP9" s="466">
        <v>71649851</v>
      </c>
      <c r="AQ9" s="466"/>
      <c r="AR9" s="466"/>
      <c r="AS9" s="466"/>
      <c r="AT9" s="466"/>
      <c r="AU9" s="466"/>
      <c r="AV9" s="466"/>
      <c r="AW9" s="466"/>
      <c r="AX9" s="466"/>
      <c r="AY9" s="337" t="s">
        <v>541</v>
      </c>
      <c r="AZ9" s="336" t="s">
        <v>540</v>
      </c>
      <c r="BA9" s="338"/>
      <c r="BB9" s="338"/>
      <c r="BC9" s="466">
        <v>1363269</v>
      </c>
      <c r="BD9" s="466"/>
      <c r="BE9" s="466"/>
      <c r="BF9" s="466"/>
      <c r="BG9" s="466"/>
      <c r="BH9" s="466"/>
      <c r="BI9" s="466"/>
      <c r="BJ9" s="466"/>
      <c r="BK9" s="466"/>
      <c r="BL9" s="337" t="s">
        <v>541</v>
      </c>
      <c r="BM9" s="336" t="s">
        <v>409</v>
      </c>
      <c r="BN9" s="339"/>
      <c r="BO9" s="339"/>
      <c r="BP9" s="459"/>
      <c r="BQ9" s="459"/>
      <c r="BR9" s="459"/>
      <c r="BS9" s="459"/>
      <c r="BT9" s="459"/>
      <c r="BU9" s="459"/>
      <c r="BV9" s="459"/>
      <c r="BW9" s="459"/>
      <c r="BX9" s="459"/>
      <c r="BY9" s="340"/>
    </row>
    <row r="10" spans="1:77" ht="13.5" customHeight="1" x14ac:dyDescent="0.15">
      <c r="A10" s="460" t="s">
        <v>550</v>
      </c>
      <c r="B10" s="461"/>
      <c r="C10" s="462" t="s">
        <v>538</v>
      </c>
      <c r="D10" s="461"/>
      <c r="E10" s="331" t="s">
        <v>551</v>
      </c>
      <c r="F10" s="331"/>
      <c r="G10" s="331"/>
      <c r="H10" s="331"/>
      <c r="I10" s="331"/>
      <c r="J10" s="331"/>
      <c r="K10" s="331"/>
      <c r="L10" s="331"/>
      <c r="M10" s="331"/>
      <c r="N10" s="331"/>
      <c r="O10" s="331"/>
      <c r="P10" s="331"/>
      <c r="Q10" s="331"/>
      <c r="R10" s="331"/>
      <c r="S10" s="331"/>
      <c r="T10" s="331"/>
      <c r="U10" s="331"/>
      <c r="V10" s="331"/>
      <c r="W10" s="331"/>
      <c r="X10" s="331"/>
      <c r="Y10" s="332"/>
      <c r="Z10" s="331" t="s">
        <v>540</v>
      </c>
      <c r="AA10" s="333"/>
      <c r="AB10" s="333"/>
      <c r="AC10" s="463">
        <v>45795444</v>
      </c>
      <c r="AD10" s="463"/>
      <c r="AE10" s="463"/>
      <c r="AF10" s="463"/>
      <c r="AG10" s="463"/>
      <c r="AH10" s="463"/>
      <c r="AI10" s="463"/>
      <c r="AJ10" s="463"/>
      <c r="AK10" s="463"/>
      <c r="AL10" s="332" t="s">
        <v>541</v>
      </c>
      <c r="AM10" s="331" t="s">
        <v>540</v>
      </c>
      <c r="AN10" s="333"/>
      <c r="AO10" s="333"/>
      <c r="AP10" s="463">
        <v>42763927</v>
      </c>
      <c r="AQ10" s="463"/>
      <c r="AR10" s="463"/>
      <c r="AS10" s="463"/>
      <c r="AT10" s="463"/>
      <c r="AU10" s="463"/>
      <c r="AV10" s="463"/>
      <c r="AW10" s="463"/>
      <c r="AX10" s="463"/>
      <c r="AY10" s="332" t="s">
        <v>541</v>
      </c>
      <c r="AZ10" s="331" t="s">
        <v>540</v>
      </c>
      <c r="BA10" s="333"/>
      <c r="BB10" s="333"/>
      <c r="BC10" s="463">
        <v>3031517</v>
      </c>
      <c r="BD10" s="463"/>
      <c r="BE10" s="463"/>
      <c r="BF10" s="463"/>
      <c r="BG10" s="463"/>
      <c r="BH10" s="463"/>
      <c r="BI10" s="463"/>
      <c r="BJ10" s="463"/>
      <c r="BK10" s="463"/>
      <c r="BL10" s="332" t="s">
        <v>541</v>
      </c>
      <c r="BM10" s="331" t="s">
        <v>409</v>
      </c>
      <c r="BN10" s="334"/>
      <c r="BO10" s="334"/>
      <c r="BP10" s="458"/>
      <c r="BQ10" s="458"/>
      <c r="BR10" s="458"/>
      <c r="BS10" s="458"/>
      <c r="BT10" s="458"/>
      <c r="BU10" s="458"/>
      <c r="BV10" s="458"/>
      <c r="BW10" s="458"/>
      <c r="BX10" s="458"/>
      <c r="BY10" s="335"/>
    </row>
    <row r="11" spans="1:77" ht="13.5" customHeight="1" x14ac:dyDescent="0.15">
      <c r="A11" s="460" t="s">
        <v>552</v>
      </c>
      <c r="B11" s="461"/>
      <c r="C11" s="462" t="s">
        <v>538</v>
      </c>
      <c r="D11" s="461"/>
      <c r="E11" s="331" t="s">
        <v>553</v>
      </c>
      <c r="F11" s="331"/>
      <c r="G11" s="331"/>
      <c r="H11" s="331"/>
      <c r="I11" s="331"/>
      <c r="J11" s="331"/>
      <c r="K11" s="331"/>
      <c r="L11" s="331"/>
      <c r="M11" s="331"/>
      <c r="N11" s="331"/>
      <c r="O11" s="331"/>
      <c r="P11" s="331"/>
      <c r="Q11" s="331"/>
      <c r="R11" s="331"/>
      <c r="S11" s="331"/>
      <c r="T11" s="331"/>
      <c r="U11" s="331"/>
      <c r="V11" s="331"/>
      <c r="W11" s="331"/>
      <c r="X11" s="331"/>
      <c r="Y11" s="332"/>
      <c r="Z11" s="331" t="s">
        <v>540</v>
      </c>
      <c r="AA11" s="333"/>
      <c r="AB11" s="333"/>
      <c r="AC11" s="463">
        <v>7850000</v>
      </c>
      <c r="AD11" s="463"/>
      <c r="AE11" s="463"/>
      <c r="AF11" s="463"/>
      <c r="AG11" s="463"/>
      <c r="AH11" s="463"/>
      <c r="AI11" s="463"/>
      <c r="AJ11" s="463"/>
      <c r="AK11" s="463"/>
      <c r="AL11" s="332" t="s">
        <v>541</v>
      </c>
      <c r="AM11" s="331" t="s">
        <v>540</v>
      </c>
      <c r="AN11" s="333"/>
      <c r="AO11" s="333"/>
      <c r="AP11" s="463">
        <v>5469051</v>
      </c>
      <c r="AQ11" s="463"/>
      <c r="AR11" s="463"/>
      <c r="AS11" s="463"/>
      <c r="AT11" s="463"/>
      <c r="AU11" s="463"/>
      <c r="AV11" s="463"/>
      <c r="AW11" s="463"/>
      <c r="AX11" s="463"/>
      <c r="AY11" s="332" t="s">
        <v>541</v>
      </c>
      <c r="AZ11" s="331" t="s">
        <v>540</v>
      </c>
      <c r="BA11" s="333"/>
      <c r="BB11" s="333"/>
      <c r="BC11" s="463">
        <v>2380949</v>
      </c>
      <c r="BD11" s="463"/>
      <c r="BE11" s="463"/>
      <c r="BF11" s="463"/>
      <c r="BG11" s="463"/>
      <c r="BH11" s="463"/>
      <c r="BI11" s="463"/>
      <c r="BJ11" s="463"/>
      <c r="BK11" s="463"/>
      <c r="BL11" s="332" t="s">
        <v>541</v>
      </c>
      <c r="BM11" s="331" t="s">
        <v>409</v>
      </c>
      <c r="BN11" s="334"/>
      <c r="BO11" s="334"/>
      <c r="BP11" s="458"/>
      <c r="BQ11" s="458"/>
      <c r="BR11" s="458"/>
      <c r="BS11" s="458"/>
      <c r="BT11" s="458"/>
      <c r="BU11" s="458"/>
      <c r="BV11" s="458"/>
      <c r="BW11" s="458"/>
      <c r="BX11" s="458"/>
      <c r="BY11" s="335"/>
    </row>
    <row r="12" spans="1:77" ht="13.5" customHeight="1" x14ac:dyDescent="0.15">
      <c r="A12" s="460" t="s">
        <v>554</v>
      </c>
      <c r="B12" s="461"/>
      <c r="C12" s="462" t="s">
        <v>555</v>
      </c>
      <c r="D12" s="461"/>
      <c r="E12" s="331" t="s">
        <v>556</v>
      </c>
      <c r="F12" s="331"/>
      <c r="G12" s="331"/>
      <c r="H12" s="331"/>
      <c r="I12" s="331"/>
      <c r="J12" s="331"/>
      <c r="K12" s="331"/>
      <c r="L12" s="331"/>
      <c r="M12" s="331"/>
      <c r="N12" s="331"/>
      <c r="O12" s="331"/>
      <c r="P12" s="331"/>
      <c r="Q12" s="331"/>
      <c r="R12" s="331"/>
      <c r="S12" s="331"/>
      <c r="T12" s="331"/>
      <c r="U12" s="331"/>
      <c r="V12" s="331"/>
      <c r="W12" s="331"/>
      <c r="X12" s="331"/>
      <c r="Y12" s="332"/>
      <c r="Z12" s="331" t="s">
        <v>540</v>
      </c>
      <c r="AA12" s="333"/>
      <c r="AB12" s="333"/>
      <c r="AC12" s="463">
        <v>4868000</v>
      </c>
      <c r="AD12" s="463"/>
      <c r="AE12" s="463"/>
      <c r="AF12" s="463"/>
      <c r="AG12" s="463"/>
      <c r="AH12" s="463"/>
      <c r="AI12" s="463"/>
      <c r="AJ12" s="463"/>
      <c r="AK12" s="463"/>
      <c r="AL12" s="332" t="s">
        <v>541</v>
      </c>
      <c r="AM12" s="331" t="s">
        <v>540</v>
      </c>
      <c r="AN12" s="333"/>
      <c r="AO12" s="333"/>
      <c r="AP12" s="463">
        <v>3206479</v>
      </c>
      <c r="AQ12" s="463"/>
      <c r="AR12" s="463"/>
      <c r="AS12" s="463"/>
      <c r="AT12" s="463"/>
      <c r="AU12" s="463"/>
      <c r="AV12" s="463"/>
      <c r="AW12" s="463"/>
      <c r="AX12" s="463"/>
      <c r="AY12" s="332" t="s">
        <v>541</v>
      </c>
      <c r="AZ12" s="331" t="s">
        <v>540</v>
      </c>
      <c r="BA12" s="333"/>
      <c r="BB12" s="333"/>
      <c r="BC12" s="463">
        <v>1661521</v>
      </c>
      <c r="BD12" s="463"/>
      <c r="BE12" s="463"/>
      <c r="BF12" s="463"/>
      <c r="BG12" s="463"/>
      <c r="BH12" s="463"/>
      <c r="BI12" s="463"/>
      <c r="BJ12" s="463"/>
      <c r="BK12" s="463"/>
      <c r="BL12" s="332" t="s">
        <v>541</v>
      </c>
      <c r="BM12" s="331" t="s">
        <v>409</v>
      </c>
      <c r="BN12" s="334"/>
      <c r="BO12" s="334"/>
      <c r="BP12" s="458"/>
      <c r="BQ12" s="458"/>
      <c r="BR12" s="458"/>
      <c r="BS12" s="458"/>
      <c r="BT12" s="458"/>
      <c r="BU12" s="458"/>
      <c r="BV12" s="458"/>
      <c r="BW12" s="458"/>
      <c r="BX12" s="458"/>
      <c r="BY12" s="335"/>
    </row>
    <row r="13" spans="1:77" ht="13.5" customHeight="1" x14ac:dyDescent="0.15">
      <c r="A13" s="460" t="s">
        <v>557</v>
      </c>
      <c r="B13" s="461"/>
      <c r="C13" s="462" t="s">
        <v>558</v>
      </c>
      <c r="D13" s="461"/>
      <c r="E13" s="331" t="s">
        <v>559</v>
      </c>
      <c r="F13" s="331"/>
      <c r="G13" s="331"/>
      <c r="H13" s="331"/>
      <c r="I13" s="331"/>
      <c r="J13" s="331"/>
      <c r="K13" s="331"/>
      <c r="L13" s="331"/>
      <c r="M13" s="331"/>
      <c r="N13" s="331"/>
      <c r="O13" s="331"/>
      <c r="P13" s="331"/>
      <c r="Q13" s="331"/>
      <c r="R13" s="331"/>
      <c r="S13" s="331"/>
      <c r="T13" s="331"/>
      <c r="U13" s="331"/>
      <c r="V13" s="331"/>
      <c r="W13" s="331"/>
      <c r="X13" s="331"/>
      <c r="Y13" s="332"/>
      <c r="Z13" s="331" t="s">
        <v>540</v>
      </c>
      <c r="AA13" s="333"/>
      <c r="AB13" s="333"/>
      <c r="AC13" s="463">
        <v>1129483</v>
      </c>
      <c r="AD13" s="463"/>
      <c r="AE13" s="463"/>
      <c r="AF13" s="463"/>
      <c r="AG13" s="463"/>
      <c r="AH13" s="463"/>
      <c r="AI13" s="463"/>
      <c r="AJ13" s="463"/>
      <c r="AK13" s="463"/>
      <c r="AL13" s="332" t="s">
        <v>541</v>
      </c>
      <c r="AM13" s="331" t="s">
        <v>540</v>
      </c>
      <c r="AN13" s="333"/>
      <c r="AO13" s="333"/>
      <c r="AP13" s="463">
        <v>659905</v>
      </c>
      <c r="AQ13" s="463"/>
      <c r="AR13" s="463"/>
      <c r="AS13" s="463"/>
      <c r="AT13" s="463"/>
      <c r="AU13" s="463"/>
      <c r="AV13" s="463"/>
      <c r="AW13" s="463"/>
      <c r="AX13" s="463"/>
      <c r="AY13" s="332" t="s">
        <v>541</v>
      </c>
      <c r="AZ13" s="331" t="s">
        <v>540</v>
      </c>
      <c r="BA13" s="333"/>
      <c r="BB13" s="333"/>
      <c r="BC13" s="463">
        <v>469578</v>
      </c>
      <c r="BD13" s="463"/>
      <c r="BE13" s="463"/>
      <c r="BF13" s="463"/>
      <c r="BG13" s="463"/>
      <c r="BH13" s="463"/>
      <c r="BI13" s="463"/>
      <c r="BJ13" s="463"/>
      <c r="BK13" s="463"/>
      <c r="BL13" s="332" t="s">
        <v>541</v>
      </c>
      <c r="BM13" s="331" t="s">
        <v>409</v>
      </c>
      <c r="BN13" s="334"/>
      <c r="BO13" s="334"/>
      <c r="BP13" s="458"/>
      <c r="BQ13" s="458"/>
      <c r="BR13" s="458"/>
      <c r="BS13" s="458"/>
      <c r="BT13" s="458"/>
      <c r="BU13" s="458"/>
      <c r="BV13" s="458"/>
      <c r="BW13" s="458"/>
      <c r="BX13" s="458"/>
      <c r="BY13" s="335"/>
    </row>
    <row r="14" spans="1:77" ht="13.5" customHeight="1" x14ac:dyDescent="0.15">
      <c r="A14" s="460" t="s">
        <v>543</v>
      </c>
      <c r="B14" s="461"/>
      <c r="C14" s="462" t="s">
        <v>538</v>
      </c>
      <c r="D14" s="461"/>
      <c r="E14" s="331" t="s">
        <v>560</v>
      </c>
      <c r="F14" s="331"/>
      <c r="G14" s="331"/>
      <c r="H14" s="331"/>
      <c r="I14" s="331"/>
      <c r="J14" s="331"/>
      <c r="K14" s="331"/>
      <c r="L14" s="331"/>
      <c r="M14" s="331"/>
      <c r="N14" s="331"/>
      <c r="O14" s="331"/>
      <c r="P14" s="331"/>
      <c r="Q14" s="331"/>
      <c r="R14" s="331"/>
      <c r="S14" s="331"/>
      <c r="T14" s="331"/>
      <c r="U14" s="331"/>
      <c r="V14" s="331"/>
      <c r="W14" s="331"/>
      <c r="X14" s="331"/>
      <c r="Y14" s="332"/>
      <c r="Z14" s="331" t="s">
        <v>540</v>
      </c>
      <c r="AA14" s="333"/>
      <c r="AB14" s="333"/>
      <c r="AC14" s="463">
        <v>590000</v>
      </c>
      <c r="AD14" s="463"/>
      <c r="AE14" s="463"/>
      <c r="AF14" s="463"/>
      <c r="AG14" s="463"/>
      <c r="AH14" s="463"/>
      <c r="AI14" s="463"/>
      <c r="AJ14" s="463"/>
      <c r="AK14" s="463"/>
      <c r="AL14" s="332" t="s">
        <v>541</v>
      </c>
      <c r="AM14" s="331" t="s">
        <v>540</v>
      </c>
      <c r="AN14" s="333"/>
      <c r="AO14" s="333"/>
      <c r="AP14" s="463">
        <v>479200</v>
      </c>
      <c r="AQ14" s="463"/>
      <c r="AR14" s="463"/>
      <c r="AS14" s="463"/>
      <c r="AT14" s="463"/>
      <c r="AU14" s="463"/>
      <c r="AV14" s="463"/>
      <c r="AW14" s="463"/>
      <c r="AX14" s="463"/>
      <c r="AY14" s="332" t="s">
        <v>541</v>
      </c>
      <c r="AZ14" s="331" t="s">
        <v>540</v>
      </c>
      <c r="BA14" s="333"/>
      <c r="BB14" s="333"/>
      <c r="BC14" s="463">
        <v>110800</v>
      </c>
      <c r="BD14" s="463"/>
      <c r="BE14" s="463"/>
      <c r="BF14" s="463"/>
      <c r="BG14" s="463"/>
      <c r="BH14" s="463"/>
      <c r="BI14" s="463"/>
      <c r="BJ14" s="463"/>
      <c r="BK14" s="463"/>
      <c r="BL14" s="332" t="s">
        <v>541</v>
      </c>
      <c r="BM14" s="331" t="s">
        <v>409</v>
      </c>
      <c r="BN14" s="334"/>
      <c r="BO14" s="334"/>
      <c r="BP14" s="458"/>
      <c r="BQ14" s="458"/>
      <c r="BR14" s="458"/>
      <c r="BS14" s="458"/>
      <c r="BT14" s="458"/>
      <c r="BU14" s="458"/>
      <c r="BV14" s="458"/>
      <c r="BW14" s="458"/>
      <c r="BX14" s="458"/>
      <c r="BY14" s="335"/>
    </row>
    <row r="15" spans="1:77" ht="13.5" customHeight="1" x14ac:dyDescent="0.15">
      <c r="A15" s="460" t="s">
        <v>555</v>
      </c>
      <c r="B15" s="461"/>
      <c r="C15" s="464" t="s">
        <v>538</v>
      </c>
      <c r="D15" s="465"/>
      <c r="E15" s="336" t="s">
        <v>561</v>
      </c>
      <c r="F15" s="336"/>
      <c r="G15" s="336"/>
      <c r="H15" s="336"/>
      <c r="I15" s="336"/>
      <c r="J15" s="336"/>
      <c r="K15" s="336"/>
      <c r="L15" s="336"/>
      <c r="M15" s="336"/>
      <c r="N15" s="336"/>
      <c r="O15" s="336"/>
      <c r="P15" s="336"/>
      <c r="Q15" s="336"/>
      <c r="R15" s="336"/>
      <c r="S15" s="336"/>
      <c r="T15" s="336"/>
      <c r="U15" s="336"/>
      <c r="V15" s="336"/>
      <c r="W15" s="336"/>
      <c r="X15" s="336"/>
      <c r="Y15" s="337"/>
      <c r="Z15" s="336" t="s">
        <v>540</v>
      </c>
      <c r="AA15" s="338"/>
      <c r="AB15" s="338"/>
      <c r="AC15" s="466">
        <v>60232927</v>
      </c>
      <c r="AD15" s="466"/>
      <c r="AE15" s="466"/>
      <c r="AF15" s="466"/>
      <c r="AG15" s="466"/>
      <c r="AH15" s="466"/>
      <c r="AI15" s="466"/>
      <c r="AJ15" s="466"/>
      <c r="AK15" s="466"/>
      <c r="AL15" s="337" t="s">
        <v>541</v>
      </c>
      <c r="AM15" s="336" t="s">
        <v>540</v>
      </c>
      <c r="AN15" s="338"/>
      <c r="AO15" s="338"/>
      <c r="AP15" s="466">
        <v>52578562</v>
      </c>
      <c r="AQ15" s="466"/>
      <c r="AR15" s="466"/>
      <c r="AS15" s="466"/>
      <c r="AT15" s="466"/>
      <c r="AU15" s="466"/>
      <c r="AV15" s="466"/>
      <c r="AW15" s="466"/>
      <c r="AX15" s="466"/>
      <c r="AY15" s="337" t="s">
        <v>541</v>
      </c>
      <c r="AZ15" s="336" t="s">
        <v>540</v>
      </c>
      <c r="BA15" s="338"/>
      <c r="BB15" s="338"/>
      <c r="BC15" s="466">
        <v>7654365</v>
      </c>
      <c r="BD15" s="466"/>
      <c r="BE15" s="466"/>
      <c r="BF15" s="466"/>
      <c r="BG15" s="466"/>
      <c r="BH15" s="466"/>
      <c r="BI15" s="466"/>
      <c r="BJ15" s="466"/>
      <c r="BK15" s="466"/>
      <c r="BL15" s="337" t="s">
        <v>541</v>
      </c>
      <c r="BM15" s="336" t="s">
        <v>409</v>
      </c>
      <c r="BN15" s="339"/>
      <c r="BO15" s="339"/>
      <c r="BP15" s="459"/>
      <c r="BQ15" s="459"/>
      <c r="BR15" s="459"/>
      <c r="BS15" s="459"/>
      <c r="BT15" s="459"/>
      <c r="BU15" s="459"/>
      <c r="BV15" s="459"/>
      <c r="BW15" s="459"/>
      <c r="BX15" s="459"/>
      <c r="BY15" s="340"/>
    </row>
    <row r="16" spans="1:77" ht="13.5" customHeight="1" x14ac:dyDescent="0.15">
      <c r="A16" s="467" t="s">
        <v>538</v>
      </c>
      <c r="B16" s="465"/>
      <c r="C16" s="341" t="s">
        <v>562</v>
      </c>
      <c r="D16" s="341"/>
      <c r="E16" s="341"/>
      <c r="F16" s="341"/>
      <c r="G16" s="341"/>
      <c r="H16" s="341"/>
      <c r="I16" s="341"/>
      <c r="J16" s="341"/>
      <c r="K16" s="341"/>
      <c r="L16" s="341"/>
      <c r="M16" s="341"/>
      <c r="N16" s="341"/>
      <c r="O16" s="341"/>
      <c r="P16" s="341"/>
      <c r="Q16" s="341"/>
      <c r="R16" s="341"/>
      <c r="S16" s="341"/>
      <c r="T16" s="341"/>
      <c r="U16" s="341"/>
      <c r="V16" s="341"/>
      <c r="W16" s="341"/>
      <c r="X16" s="341"/>
      <c r="Y16" s="342"/>
      <c r="Z16" s="341" t="s">
        <v>540</v>
      </c>
      <c r="AA16" s="343"/>
      <c r="AB16" s="343"/>
      <c r="AC16" s="468">
        <v>12780193</v>
      </c>
      <c r="AD16" s="468"/>
      <c r="AE16" s="468"/>
      <c r="AF16" s="468"/>
      <c r="AG16" s="468"/>
      <c r="AH16" s="468"/>
      <c r="AI16" s="468"/>
      <c r="AJ16" s="468"/>
      <c r="AK16" s="468"/>
      <c r="AL16" s="342" t="s">
        <v>541</v>
      </c>
      <c r="AM16" s="341" t="s">
        <v>540</v>
      </c>
      <c r="AN16" s="343"/>
      <c r="AO16" s="343"/>
      <c r="AP16" s="468">
        <v>19071289</v>
      </c>
      <c r="AQ16" s="468"/>
      <c r="AR16" s="468"/>
      <c r="AS16" s="468"/>
      <c r="AT16" s="468"/>
      <c r="AU16" s="468"/>
      <c r="AV16" s="468"/>
      <c r="AW16" s="468"/>
      <c r="AX16" s="468"/>
      <c r="AY16" s="342" t="s">
        <v>541</v>
      </c>
      <c r="AZ16" s="341" t="s">
        <v>540</v>
      </c>
      <c r="BA16" s="343" t="s">
        <v>563</v>
      </c>
      <c r="BB16" s="343"/>
      <c r="BC16" s="468">
        <v>6291096</v>
      </c>
      <c r="BD16" s="468"/>
      <c r="BE16" s="468"/>
      <c r="BF16" s="468"/>
      <c r="BG16" s="468"/>
      <c r="BH16" s="468"/>
      <c r="BI16" s="468"/>
      <c r="BJ16" s="468"/>
      <c r="BK16" s="468"/>
      <c r="BL16" s="342" t="s">
        <v>541</v>
      </c>
      <c r="BM16" s="341" t="s">
        <v>409</v>
      </c>
      <c r="BN16" s="344"/>
      <c r="BO16" s="344"/>
      <c r="BP16" s="457"/>
      <c r="BQ16" s="457"/>
      <c r="BR16" s="457"/>
      <c r="BS16" s="457"/>
      <c r="BT16" s="457"/>
      <c r="BU16" s="457"/>
      <c r="BV16" s="457"/>
      <c r="BW16" s="457"/>
      <c r="BX16" s="457"/>
      <c r="BY16" s="345"/>
    </row>
    <row r="17" spans="1:77" ht="13.5" customHeight="1" x14ac:dyDescent="0.15">
      <c r="A17" s="460" t="s">
        <v>538</v>
      </c>
      <c r="B17" s="461"/>
      <c r="C17" s="462" t="s">
        <v>538</v>
      </c>
      <c r="D17" s="461"/>
      <c r="E17" s="331" t="s">
        <v>564</v>
      </c>
      <c r="F17" s="331"/>
      <c r="G17" s="331"/>
      <c r="H17" s="331"/>
      <c r="I17" s="331"/>
      <c r="J17" s="331"/>
      <c r="K17" s="331"/>
      <c r="L17" s="331"/>
      <c r="M17" s="331"/>
      <c r="N17" s="331"/>
      <c r="O17" s="331"/>
      <c r="P17" s="331"/>
      <c r="Q17" s="331"/>
      <c r="R17" s="331"/>
      <c r="S17" s="331"/>
      <c r="T17" s="331"/>
      <c r="U17" s="331"/>
      <c r="V17" s="331"/>
      <c r="W17" s="331"/>
      <c r="X17" s="331"/>
      <c r="Y17" s="332"/>
      <c r="Z17" s="331" t="s">
        <v>540</v>
      </c>
      <c r="AA17" s="333"/>
      <c r="AB17" s="333"/>
      <c r="AC17" s="463">
        <v>0</v>
      </c>
      <c r="AD17" s="463"/>
      <c r="AE17" s="463"/>
      <c r="AF17" s="463"/>
      <c r="AG17" s="463"/>
      <c r="AH17" s="463"/>
      <c r="AI17" s="463"/>
      <c r="AJ17" s="463"/>
      <c r="AK17" s="463"/>
      <c r="AL17" s="332" t="s">
        <v>541</v>
      </c>
      <c r="AM17" s="331" t="s">
        <v>540</v>
      </c>
      <c r="AN17" s="333"/>
      <c r="AO17" s="333"/>
      <c r="AP17" s="463">
        <v>1000000</v>
      </c>
      <c r="AQ17" s="463"/>
      <c r="AR17" s="463"/>
      <c r="AS17" s="463"/>
      <c r="AT17" s="463"/>
      <c r="AU17" s="463"/>
      <c r="AV17" s="463"/>
      <c r="AW17" s="463"/>
      <c r="AX17" s="463"/>
      <c r="AY17" s="332" t="s">
        <v>541</v>
      </c>
      <c r="AZ17" s="331" t="s">
        <v>540</v>
      </c>
      <c r="BA17" s="333" t="s">
        <v>563</v>
      </c>
      <c r="BB17" s="333"/>
      <c r="BC17" s="463">
        <v>1000000</v>
      </c>
      <c r="BD17" s="463"/>
      <c r="BE17" s="463"/>
      <c r="BF17" s="463"/>
      <c r="BG17" s="463"/>
      <c r="BH17" s="463"/>
      <c r="BI17" s="463"/>
      <c r="BJ17" s="463"/>
      <c r="BK17" s="463"/>
      <c r="BL17" s="332" t="s">
        <v>541</v>
      </c>
      <c r="BM17" s="331" t="s">
        <v>409</v>
      </c>
      <c r="BN17" s="334"/>
      <c r="BO17" s="334"/>
      <c r="BP17" s="458"/>
      <c r="BQ17" s="458"/>
      <c r="BR17" s="458"/>
      <c r="BS17" s="458"/>
      <c r="BT17" s="458"/>
      <c r="BU17" s="458"/>
      <c r="BV17" s="458"/>
      <c r="BW17" s="458"/>
      <c r="BX17" s="458"/>
      <c r="BY17" s="335"/>
    </row>
    <row r="18" spans="1:77" ht="13.5" customHeight="1" x14ac:dyDescent="0.15">
      <c r="A18" s="460" t="s">
        <v>565</v>
      </c>
      <c r="B18" s="461"/>
      <c r="C18" s="462" t="s">
        <v>538</v>
      </c>
      <c r="D18" s="461"/>
      <c r="E18" s="331" t="s">
        <v>566</v>
      </c>
      <c r="F18" s="331"/>
      <c r="G18" s="331"/>
      <c r="H18" s="331"/>
      <c r="I18" s="331"/>
      <c r="J18" s="331"/>
      <c r="K18" s="331"/>
      <c r="L18" s="331"/>
      <c r="M18" s="331"/>
      <c r="N18" s="331"/>
      <c r="O18" s="331"/>
      <c r="P18" s="331"/>
      <c r="Q18" s="331"/>
      <c r="R18" s="331"/>
      <c r="S18" s="331"/>
      <c r="T18" s="331"/>
      <c r="U18" s="331"/>
      <c r="V18" s="331"/>
      <c r="W18" s="331"/>
      <c r="X18" s="331"/>
      <c r="Y18" s="332"/>
      <c r="Z18" s="331" t="s">
        <v>540</v>
      </c>
      <c r="AA18" s="333"/>
      <c r="AB18" s="333"/>
      <c r="AC18" s="463">
        <v>0</v>
      </c>
      <c r="AD18" s="463"/>
      <c r="AE18" s="463"/>
      <c r="AF18" s="463"/>
      <c r="AG18" s="463"/>
      <c r="AH18" s="463"/>
      <c r="AI18" s="463"/>
      <c r="AJ18" s="463"/>
      <c r="AK18" s="463"/>
      <c r="AL18" s="332" t="s">
        <v>541</v>
      </c>
      <c r="AM18" s="331" t="s">
        <v>540</v>
      </c>
      <c r="AN18" s="333"/>
      <c r="AO18" s="333"/>
      <c r="AP18" s="463">
        <v>0</v>
      </c>
      <c r="AQ18" s="463"/>
      <c r="AR18" s="463"/>
      <c r="AS18" s="463"/>
      <c r="AT18" s="463"/>
      <c r="AU18" s="463"/>
      <c r="AV18" s="463"/>
      <c r="AW18" s="463"/>
      <c r="AX18" s="463"/>
      <c r="AY18" s="332" t="s">
        <v>541</v>
      </c>
      <c r="AZ18" s="331" t="s">
        <v>540</v>
      </c>
      <c r="BA18" s="333"/>
      <c r="BB18" s="333"/>
      <c r="BC18" s="463">
        <v>0</v>
      </c>
      <c r="BD18" s="463"/>
      <c r="BE18" s="463"/>
      <c r="BF18" s="463"/>
      <c r="BG18" s="463"/>
      <c r="BH18" s="463"/>
      <c r="BI18" s="463"/>
      <c r="BJ18" s="463"/>
      <c r="BK18" s="463"/>
      <c r="BL18" s="332" t="s">
        <v>541</v>
      </c>
      <c r="BM18" s="331" t="s">
        <v>409</v>
      </c>
      <c r="BN18" s="334"/>
      <c r="BO18" s="334"/>
      <c r="BP18" s="458"/>
      <c r="BQ18" s="458"/>
      <c r="BR18" s="458"/>
      <c r="BS18" s="458"/>
      <c r="BT18" s="458"/>
      <c r="BU18" s="458"/>
      <c r="BV18" s="458"/>
      <c r="BW18" s="458"/>
      <c r="BX18" s="458"/>
      <c r="BY18" s="335"/>
    </row>
    <row r="19" spans="1:77" ht="13.5" customHeight="1" x14ac:dyDescent="0.15">
      <c r="A19" s="460" t="s">
        <v>567</v>
      </c>
      <c r="B19" s="461"/>
      <c r="C19" s="462" t="s">
        <v>543</v>
      </c>
      <c r="D19" s="461"/>
      <c r="E19" s="331" t="s">
        <v>568</v>
      </c>
      <c r="F19" s="331"/>
      <c r="G19" s="331"/>
      <c r="H19" s="331"/>
      <c r="I19" s="331"/>
      <c r="J19" s="331"/>
      <c r="K19" s="331"/>
      <c r="L19" s="331"/>
      <c r="M19" s="331"/>
      <c r="N19" s="331"/>
      <c r="O19" s="331"/>
      <c r="P19" s="331"/>
      <c r="Q19" s="331"/>
      <c r="R19" s="331"/>
      <c r="S19" s="331"/>
      <c r="T19" s="331"/>
      <c r="U19" s="331"/>
      <c r="V19" s="331"/>
      <c r="W19" s="331"/>
      <c r="X19" s="331"/>
      <c r="Y19" s="332"/>
      <c r="Z19" s="331" t="s">
        <v>540</v>
      </c>
      <c r="AA19" s="333"/>
      <c r="AB19" s="333"/>
      <c r="AC19" s="463">
        <v>0</v>
      </c>
      <c r="AD19" s="463"/>
      <c r="AE19" s="463"/>
      <c r="AF19" s="463"/>
      <c r="AG19" s="463"/>
      <c r="AH19" s="463"/>
      <c r="AI19" s="463"/>
      <c r="AJ19" s="463"/>
      <c r="AK19" s="463"/>
      <c r="AL19" s="332" t="s">
        <v>541</v>
      </c>
      <c r="AM19" s="331" t="s">
        <v>540</v>
      </c>
      <c r="AN19" s="333"/>
      <c r="AO19" s="333"/>
      <c r="AP19" s="463">
        <v>0</v>
      </c>
      <c r="AQ19" s="463"/>
      <c r="AR19" s="463"/>
      <c r="AS19" s="463"/>
      <c r="AT19" s="463"/>
      <c r="AU19" s="463"/>
      <c r="AV19" s="463"/>
      <c r="AW19" s="463"/>
      <c r="AX19" s="463"/>
      <c r="AY19" s="332" t="s">
        <v>541</v>
      </c>
      <c r="AZ19" s="331" t="s">
        <v>540</v>
      </c>
      <c r="BA19" s="333"/>
      <c r="BB19" s="333"/>
      <c r="BC19" s="463">
        <v>0</v>
      </c>
      <c r="BD19" s="463"/>
      <c r="BE19" s="463"/>
      <c r="BF19" s="463"/>
      <c r="BG19" s="463"/>
      <c r="BH19" s="463"/>
      <c r="BI19" s="463"/>
      <c r="BJ19" s="463"/>
      <c r="BK19" s="463"/>
      <c r="BL19" s="332" t="s">
        <v>541</v>
      </c>
      <c r="BM19" s="331" t="s">
        <v>409</v>
      </c>
      <c r="BN19" s="334"/>
      <c r="BO19" s="334"/>
      <c r="BP19" s="458"/>
      <c r="BQ19" s="458"/>
      <c r="BR19" s="458"/>
      <c r="BS19" s="458"/>
      <c r="BT19" s="458"/>
      <c r="BU19" s="458"/>
      <c r="BV19" s="458"/>
      <c r="BW19" s="458"/>
      <c r="BX19" s="458"/>
      <c r="BY19" s="335"/>
    </row>
    <row r="20" spans="1:77" ht="13.5" customHeight="1" x14ac:dyDescent="0.15">
      <c r="A20" s="460" t="s">
        <v>569</v>
      </c>
      <c r="B20" s="461"/>
      <c r="C20" s="462" t="s">
        <v>546</v>
      </c>
      <c r="D20" s="461"/>
      <c r="E20" s="331" t="s">
        <v>570</v>
      </c>
      <c r="F20" s="331"/>
      <c r="G20" s="331"/>
      <c r="H20" s="331"/>
      <c r="I20" s="331"/>
      <c r="J20" s="331"/>
      <c r="K20" s="331"/>
      <c r="L20" s="331"/>
      <c r="M20" s="331"/>
      <c r="N20" s="331"/>
      <c r="O20" s="331"/>
      <c r="P20" s="331"/>
      <c r="Q20" s="331"/>
      <c r="R20" s="331"/>
      <c r="S20" s="331"/>
      <c r="T20" s="331"/>
      <c r="U20" s="331"/>
      <c r="V20" s="331"/>
      <c r="W20" s="331"/>
      <c r="X20" s="331"/>
      <c r="Y20" s="332"/>
      <c r="Z20" s="331" t="s">
        <v>540</v>
      </c>
      <c r="AA20" s="333"/>
      <c r="AB20" s="333"/>
      <c r="AC20" s="463">
        <v>0</v>
      </c>
      <c r="AD20" s="463"/>
      <c r="AE20" s="463"/>
      <c r="AF20" s="463"/>
      <c r="AG20" s="463"/>
      <c r="AH20" s="463"/>
      <c r="AI20" s="463"/>
      <c r="AJ20" s="463"/>
      <c r="AK20" s="463"/>
      <c r="AL20" s="332" t="s">
        <v>541</v>
      </c>
      <c r="AM20" s="331" t="s">
        <v>540</v>
      </c>
      <c r="AN20" s="333"/>
      <c r="AO20" s="333"/>
      <c r="AP20" s="463">
        <v>0</v>
      </c>
      <c r="AQ20" s="463"/>
      <c r="AR20" s="463"/>
      <c r="AS20" s="463"/>
      <c r="AT20" s="463"/>
      <c r="AU20" s="463"/>
      <c r="AV20" s="463"/>
      <c r="AW20" s="463"/>
      <c r="AX20" s="463"/>
      <c r="AY20" s="332" t="s">
        <v>541</v>
      </c>
      <c r="AZ20" s="331" t="s">
        <v>540</v>
      </c>
      <c r="BA20" s="333"/>
      <c r="BB20" s="333"/>
      <c r="BC20" s="463">
        <v>0</v>
      </c>
      <c r="BD20" s="463"/>
      <c r="BE20" s="463"/>
      <c r="BF20" s="463"/>
      <c r="BG20" s="463"/>
      <c r="BH20" s="463"/>
      <c r="BI20" s="463"/>
      <c r="BJ20" s="463"/>
      <c r="BK20" s="463"/>
      <c r="BL20" s="332" t="s">
        <v>541</v>
      </c>
      <c r="BM20" s="331" t="s">
        <v>409</v>
      </c>
      <c r="BN20" s="334"/>
      <c r="BO20" s="334"/>
      <c r="BP20" s="458"/>
      <c r="BQ20" s="458"/>
      <c r="BR20" s="458"/>
      <c r="BS20" s="458"/>
      <c r="BT20" s="458"/>
      <c r="BU20" s="458"/>
      <c r="BV20" s="458"/>
      <c r="BW20" s="458"/>
      <c r="BX20" s="458"/>
      <c r="BY20" s="335"/>
    </row>
    <row r="21" spans="1:77" ht="13.5" customHeight="1" x14ac:dyDescent="0.15">
      <c r="A21" s="460" t="s">
        <v>571</v>
      </c>
      <c r="B21" s="461"/>
      <c r="C21" s="462" t="s">
        <v>538</v>
      </c>
      <c r="D21" s="461"/>
      <c r="E21" s="331" t="s">
        <v>572</v>
      </c>
      <c r="F21" s="331"/>
      <c r="G21" s="331"/>
      <c r="H21" s="331"/>
      <c r="I21" s="331"/>
      <c r="J21" s="331"/>
      <c r="K21" s="331"/>
      <c r="L21" s="331"/>
      <c r="M21" s="331"/>
      <c r="N21" s="331"/>
      <c r="O21" s="331"/>
      <c r="P21" s="331"/>
      <c r="Q21" s="331"/>
      <c r="R21" s="331"/>
      <c r="S21" s="331"/>
      <c r="T21" s="331"/>
      <c r="U21" s="331"/>
      <c r="V21" s="331"/>
      <c r="W21" s="331"/>
      <c r="X21" s="331"/>
      <c r="Y21" s="332"/>
      <c r="Z21" s="331" t="s">
        <v>540</v>
      </c>
      <c r="AA21" s="333"/>
      <c r="AB21" s="333"/>
      <c r="AC21" s="463">
        <v>0</v>
      </c>
      <c r="AD21" s="463"/>
      <c r="AE21" s="463"/>
      <c r="AF21" s="463"/>
      <c r="AG21" s="463"/>
      <c r="AH21" s="463"/>
      <c r="AI21" s="463"/>
      <c r="AJ21" s="463"/>
      <c r="AK21" s="463"/>
      <c r="AL21" s="332" t="s">
        <v>541</v>
      </c>
      <c r="AM21" s="331" t="s">
        <v>540</v>
      </c>
      <c r="AN21" s="333"/>
      <c r="AO21" s="333"/>
      <c r="AP21" s="463">
        <v>0</v>
      </c>
      <c r="AQ21" s="463"/>
      <c r="AR21" s="463"/>
      <c r="AS21" s="463"/>
      <c r="AT21" s="463"/>
      <c r="AU21" s="463"/>
      <c r="AV21" s="463"/>
      <c r="AW21" s="463"/>
      <c r="AX21" s="463"/>
      <c r="AY21" s="332" t="s">
        <v>541</v>
      </c>
      <c r="AZ21" s="331" t="s">
        <v>540</v>
      </c>
      <c r="BA21" s="333"/>
      <c r="BB21" s="333"/>
      <c r="BC21" s="463">
        <v>0</v>
      </c>
      <c r="BD21" s="463"/>
      <c r="BE21" s="463"/>
      <c r="BF21" s="463"/>
      <c r="BG21" s="463"/>
      <c r="BH21" s="463"/>
      <c r="BI21" s="463"/>
      <c r="BJ21" s="463"/>
      <c r="BK21" s="463"/>
      <c r="BL21" s="332" t="s">
        <v>541</v>
      </c>
      <c r="BM21" s="331" t="s">
        <v>409</v>
      </c>
      <c r="BN21" s="334"/>
      <c r="BO21" s="334"/>
      <c r="BP21" s="458"/>
      <c r="BQ21" s="458"/>
      <c r="BR21" s="458"/>
      <c r="BS21" s="458"/>
      <c r="BT21" s="458"/>
      <c r="BU21" s="458"/>
      <c r="BV21" s="458"/>
      <c r="BW21" s="458"/>
      <c r="BX21" s="458"/>
      <c r="BY21" s="335"/>
    </row>
    <row r="22" spans="1:77" ht="13.5" customHeight="1" x14ac:dyDescent="0.15">
      <c r="A22" s="460" t="s">
        <v>573</v>
      </c>
      <c r="B22" s="461"/>
      <c r="C22" s="464" t="s">
        <v>538</v>
      </c>
      <c r="D22" s="465"/>
      <c r="E22" s="336" t="s">
        <v>574</v>
      </c>
      <c r="F22" s="336"/>
      <c r="G22" s="336"/>
      <c r="H22" s="336"/>
      <c r="I22" s="336"/>
      <c r="J22" s="336"/>
      <c r="K22" s="336"/>
      <c r="L22" s="336"/>
      <c r="M22" s="336"/>
      <c r="N22" s="336"/>
      <c r="O22" s="336"/>
      <c r="P22" s="336"/>
      <c r="Q22" s="336"/>
      <c r="R22" s="336"/>
      <c r="S22" s="336"/>
      <c r="T22" s="336"/>
      <c r="U22" s="336"/>
      <c r="V22" s="336"/>
      <c r="W22" s="336"/>
      <c r="X22" s="336"/>
      <c r="Y22" s="337"/>
      <c r="Z22" s="336" t="s">
        <v>540</v>
      </c>
      <c r="AA22" s="338"/>
      <c r="AB22" s="338"/>
      <c r="AC22" s="466">
        <v>0</v>
      </c>
      <c r="AD22" s="466"/>
      <c r="AE22" s="466"/>
      <c r="AF22" s="466"/>
      <c r="AG22" s="466"/>
      <c r="AH22" s="466"/>
      <c r="AI22" s="466"/>
      <c r="AJ22" s="466"/>
      <c r="AK22" s="466"/>
      <c r="AL22" s="337" t="s">
        <v>541</v>
      </c>
      <c r="AM22" s="336" t="s">
        <v>540</v>
      </c>
      <c r="AN22" s="338"/>
      <c r="AO22" s="338"/>
      <c r="AP22" s="466">
        <v>1000000</v>
      </c>
      <c r="AQ22" s="466"/>
      <c r="AR22" s="466"/>
      <c r="AS22" s="466"/>
      <c r="AT22" s="466"/>
      <c r="AU22" s="466"/>
      <c r="AV22" s="466"/>
      <c r="AW22" s="466"/>
      <c r="AX22" s="466"/>
      <c r="AY22" s="337" t="s">
        <v>541</v>
      </c>
      <c r="AZ22" s="336" t="s">
        <v>540</v>
      </c>
      <c r="BA22" s="338" t="s">
        <v>563</v>
      </c>
      <c r="BB22" s="338"/>
      <c r="BC22" s="466">
        <v>1000000</v>
      </c>
      <c r="BD22" s="466"/>
      <c r="BE22" s="466"/>
      <c r="BF22" s="466"/>
      <c r="BG22" s="466"/>
      <c r="BH22" s="466"/>
      <c r="BI22" s="466"/>
      <c r="BJ22" s="466"/>
      <c r="BK22" s="466"/>
      <c r="BL22" s="337" t="s">
        <v>541</v>
      </c>
      <c r="BM22" s="336" t="s">
        <v>409</v>
      </c>
      <c r="BN22" s="339"/>
      <c r="BO22" s="339"/>
      <c r="BP22" s="459"/>
      <c r="BQ22" s="459"/>
      <c r="BR22" s="459"/>
      <c r="BS22" s="459"/>
      <c r="BT22" s="459"/>
      <c r="BU22" s="459"/>
      <c r="BV22" s="459"/>
      <c r="BW22" s="459"/>
      <c r="BX22" s="459"/>
      <c r="BY22" s="340"/>
    </row>
    <row r="23" spans="1:77" ht="13.5" customHeight="1" x14ac:dyDescent="0.15">
      <c r="A23" s="460" t="s">
        <v>552</v>
      </c>
      <c r="B23" s="461"/>
      <c r="C23" s="462" t="s">
        <v>538</v>
      </c>
      <c r="D23" s="461"/>
      <c r="E23" s="331" t="s">
        <v>575</v>
      </c>
      <c r="F23" s="331"/>
      <c r="G23" s="331"/>
      <c r="H23" s="331"/>
      <c r="I23" s="331"/>
      <c r="J23" s="331"/>
      <c r="K23" s="331"/>
      <c r="L23" s="331"/>
      <c r="M23" s="331"/>
      <c r="N23" s="331"/>
      <c r="O23" s="331"/>
      <c r="P23" s="331"/>
      <c r="Q23" s="331"/>
      <c r="R23" s="331"/>
      <c r="S23" s="331"/>
      <c r="T23" s="331"/>
      <c r="U23" s="331"/>
      <c r="V23" s="331"/>
      <c r="W23" s="331"/>
      <c r="X23" s="331"/>
      <c r="Y23" s="332"/>
      <c r="Z23" s="331" t="s">
        <v>540</v>
      </c>
      <c r="AA23" s="333"/>
      <c r="AB23" s="333"/>
      <c r="AC23" s="463">
        <v>1486769</v>
      </c>
      <c r="AD23" s="463"/>
      <c r="AE23" s="463"/>
      <c r="AF23" s="463"/>
      <c r="AG23" s="463"/>
      <c r="AH23" s="463"/>
      <c r="AI23" s="463"/>
      <c r="AJ23" s="463"/>
      <c r="AK23" s="463"/>
      <c r="AL23" s="332" t="s">
        <v>541</v>
      </c>
      <c r="AM23" s="331" t="s">
        <v>540</v>
      </c>
      <c r="AN23" s="333"/>
      <c r="AO23" s="333"/>
      <c r="AP23" s="463">
        <v>19995945</v>
      </c>
      <c r="AQ23" s="463"/>
      <c r="AR23" s="463"/>
      <c r="AS23" s="463"/>
      <c r="AT23" s="463"/>
      <c r="AU23" s="463"/>
      <c r="AV23" s="463"/>
      <c r="AW23" s="463"/>
      <c r="AX23" s="463"/>
      <c r="AY23" s="332" t="s">
        <v>541</v>
      </c>
      <c r="AZ23" s="331" t="s">
        <v>540</v>
      </c>
      <c r="BA23" s="333" t="s">
        <v>563</v>
      </c>
      <c r="BB23" s="333"/>
      <c r="BC23" s="463">
        <v>18509176</v>
      </c>
      <c r="BD23" s="463"/>
      <c r="BE23" s="463"/>
      <c r="BF23" s="463"/>
      <c r="BG23" s="463"/>
      <c r="BH23" s="463"/>
      <c r="BI23" s="463"/>
      <c r="BJ23" s="463"/>
      <c r="BK23" s="463"/>
      <c r="BL23" s="332" t="s">
        <v>541</v>
      </c>
      <c r="BM23" s="331" t="s">
        <v>409</v>
      </c>
      <c r="BN23" s="334"/>
      <c r="BO23" s="334"/>
      <c r="BP23" s="458"/>
      <c r="BQ23" s="458"/>
      <c r="BR23" s="458"/>
      <c r="BS23" s="458"/>
      <c r="BT23" s="458"/>
      <c r="BU23" s="458"/>
      <c r="BV23" s="458"/>
      <c r="BW23" s="458"/>
      <c r="BX23" s="458"/>
      <c r="BY23" s="335"/>
    </row>
    <row r="24" spans="1:77" ht="13.5" customHeight="1" x14ac:dyDescent="0.15">
      <c r="A24" s="460" t="s">
        <v>554</v>
      </c>
      <c r="B24" s="461"/>
      <c r="C24" s="462" t="s">
        <v>538</v>
      </c>
      <c r="D24" s="461"/>
      <c r="E24" s="331" t="s">
        <v>576</v>
      </c>
      <c r="F24" s="331"/>
      <c r="G24" s="331"/>
      <c r="H24" s="331"/>
      <c r="I24" s="331"/>
      <c r="J24" s="331"/>
      <c r="K24" s="331"/>
      <c r="L24" s="331"/>
      <c r="M24" s="331"/>
      <c r="N24" s="331"/>
      <c r="O24" s="331"/>
      <c r="P24" s="331"/>
      <c r="Q24" s="331"/>
      <c r="R24" s="331"/>
      <c r="S24" s="331"/>
      <c r="T24" s="331"/>
      <c r="U24" s="331"/>
      <c r="V24" s="331"/>
      <c r="W24" s="331"/>
      <c r="X24" s="331"/>
      <c r="Y24" s="332"/>
      <c r="Z24" s="331" t="s">
        <v>540</v>
      </c>
      <c r="AA24" s="333"/>
      <c r="AB24" s="333"/>
      <c r="AC24" s="463">
        <v>500000</v>
      </c>
      <c r="AD24" s="463"/>
      <c r="AE24" s="463"/>
      <c r="AF24" s="463"/>
      <c r="AG24" s="463"/>
      <c r="AH24" s="463"/>
      <c r="AI24" s="463"/>
      <c r="AJ24" s="463"/>
      <c r="AK24" s="463"/>
      <c r="AL24" s="332" t="s">
        <v>541</v>
      </c>
      <c r="AM24" s="331" t="s">
        <v>540</v>
      </c>
      <c r="AN24" s="333"/>
      <c r="AO24" s="333"/>
      <c r="AP24" s="463">
        <v>1000000</v>
      </c>
      <c r="AQ24" s="463"/>
      <c r="AR24" s="463"/>
      <c r="AS24" s="463"/>
      <c r="AT24" s="463"/>
      <c r="AU24" s="463"/>
      <c r="AV24" s="463"/>
      <c r="AW24" s="463"/>
      <c r="AX24" s="463"/>
      <c r="AY24" s="332" t="s">
        <v>541</v>
      </c>
      <c r="AZ24" s="331" t="s">
        <v>540</v>
      </c>
      <c r="BA24" s="333" t="s">
        <v>563</v>
      </c>
      <c r="BB24" s="333"/>
      <c r="BC24" s="463">
        <v>500000</v>
      </c>
      <c r="BD24" s="463"/>
      <c r="BE24" s="463"/>
      <c r="BF24" s="463"/>
      <c r="BG24" s="463"/>
      <c r="BH24" s="463"/>
      <c r="BI24" s="463"/>
      <c r="BJ24" s="463"/>
      <c r="BK24" s="463"/>
      <c r="BL24" s="332" t="s">
        <v>541</v>
      </c>
      <c r="BM24" s="331" t="s">
        <v>409</v>
      </c>
      <c r="BN24" s="334"/>
      <c r="BO24" s="334"/>
      <c r="BP24" s="458"/>
      <c r="BQ24" s="458"/>
      <c r="BR24" s="458"/>
      <c r="BS24" s="458"/>
      <c r="BT24" s="458"/>
      <c r="BU24" s="458"/>
      <c r="BV24" s="458"/>
      <c r="BW24" s="458"/>
      <c r="BX24" s="458"/>
      <c r="BY24" s="335"/>
    </row>
    <row r="25" spans="1:77" ht="13.5" customHeight="1" x14ac:dyDescent="0.15">
      <c r="A25" s="460" t="s">
        <v>557</v>
      </c>
      <c r="B25" s="461"/>
      <c r="C25" s="462" t="s">
        <v>555</v>
      </c>
      <c r="D25" s="461"/>
      <c r="E25" s="331" t="s">
        <v>577</v>
      </c>
      <c r="F25" s="331"/>
      <c r="G25" s="331"/>
      <c r="H25" s="331"/>
      <c r="I25" s="331"/>
      <c r="J25" s="331"/>
      <c r="K25" s="331"/>
      <c r="L25" s="331"/>
      <c r="M25" s="331"/>
      <c r="N25" s="331"/>
      <c r="O25" s="331"/>
      <c r="P25" s="331"/>
      <c r="Q25" s="331"/>
      <c r="R25" s="331"/>
      <c r="S25" s="331"/>
      <c r="T25" s="331"/>
      <c r="U25" s="331"/>
      <c r="V25" s="331"/>
      <c r="W25" s="331"/>
      <c r="X25" s="331"/>
      <c r="Y25" s="332"/>
      <c r="Z25" s="331" t="s">
        <v>540</v>
      </c>
      <c r="AA25" s="333"/>
      <c r="AB25" s="333"/>
      <c r="AC25" s="463">
        <v>0</v>
      </c>
      <c r="AD25" s="463"/>
      <c r="AE25" s="463"/>
      <c r="AF25" s="463"/>
      <c r="AG25" s="463"/>
      <c r="AH25" s="463"/>
      <c r="AI25" s="463"/>
      <c r="AJ25" s="463"/>
      <c r="AK25" s="463"/>
      <c r="AL25" s="332" t="s">
        <v>541</v>
      </c>
      <c r="AM25" s="331" t="s">
        <v>540</v>
      </c>
      <c r="AN25" s="333"/>
      <c r="AO25" s="333"/>
      <c r="AP25" s="463">
        <v>0</v>
      </c>
      <c r="AQ25" s="463"/>
      <c r="AR25" s="463"/>
      <c r="AS25" s="463"/>
      <c r="AT25" s="463"/>
      <c r="AU25" s="463"/>
      <c r="AV25" s="463"/>
      <c r="AW25" s="463"/>
      <c r="AX25" s="463"/>
      <c r="AY25" s="332" t="s">
        <v>541</v>
      </c>
      <c r="AZ25" s="331" t="s">
        <v>540</v>
      </c>
      <c r="BA25" s="333"/>
      <c r="BB25" s="333"/>
      <c r="BC25" s="463">
        <v>0</v>
      </c>
      <c r="BD25" s="463"/>
      <c r="BE25" s="463"/>
      <c r="BF25" s="463"/>
      <c r="BG25" s="463"/>
      <c r="BH25" s="463"/>
      <c r="BI25" s="463"/>
      <c r="BJ25" s="463"/>
      <c r="BK25" s="463"/>
      <c r="BL25" s="332" t="s">
        <v>541</v>
      </c>
      <c r="BM25" s="331" t="s">
        <v>409</v>
      </c>
      <c r="BN25" s="334"/>
      <c r="BO25" s="334"/>
      <c r="BP25" s="458"/>
      <c r="BQ25" s="458"/>
      <c r="BR25" s="458"/>
      <c r="BS25" s="458"/>
      <c r="BT25" s="458"/>
      <c r="BU25" s="458"/>
      <c r="BV25" s="458"/>
      <c r="BW25" s="458"/>
      <c r="BX25" s="458"/>
      <c r="BY25" s="335"/>
    </row>
    <row r="26" spans="1:77" ht="13.5" customHeight="1" x14ac:dyDescent="0.15">
      <c r="A26" s="460" t="s">
        <v>543</v>
      </c>
      <c r="B26" s="461"/>
      <c r="C26" s="462" t="s">
        <v>558</v>
      </c>
      <c r="D26" s="461"/>
      <c r="E26" s="331" t="s">
        <v>578</v>
      </c>
      <c r="F26" s="331"/>
      <c r="G26" s="331"/>
      <c r="H26" s="331"/>
      <c r="I26" s="331"/>
      <c r="J26" s="331"/>
      <c r="K26" s="331"/>
      <c r="L26" s="331"/>
      <c r="M26" s="331"/>
      <c r="N26" s="331"/>
      <c r="O26" s="331"/>
      <c r="P26" s="331"/>
      <c r="Q26" s="331"/>
      <c r="R26" s="331"/>
      <c r="S26" s="331"/>
      <c r="T26" s="331"/>
      <c r="U26" s="331"/>
      <c r="V26" s="331"/>
      <c r="W26" s="331"/>
      <c r="X26" s="331"/>
      <c r="Y26" s="332"/>
      <c r="Z26" s="331" t="s">
        <v>540</v>
      </c>
      <c r="AA26" s="333"/>
      <c r="AB26" s="333"/>
      <c r="AC26" s="463">
        <v>667800</v>
      </c>
      <c r="AD26" s="463"/>
      <c r="AE26" s="463"/>
      <c r="AF26" s="463"/>
      <c r="AG26" s="463"/>
      <c r="AH26" s="463"/>
      <c r="AI26" s="463"/>
      <c r="AJ26" s="463"/>
      <c r="AK26" s="463"/>
      <c r="AL26" s="332" t="s">
        <v>541</v>
      </c>
      <c r="AM26" s="331" t="s">
        <v>540</v>
      </c>
      <c r="AN26" s="333"/>
      <c r="AO26" s="333"/>
      <c r="AP26" s="463">
        <v>519540</v>
      </c>
      <c r="AQ26" s="463"/>
      <c r="AR26" s="463"/>
      <c r="AS26" s="463"/>
      <c r="AT26" s="463"/>
      <c r="AU26" s="463"/>
      <c r="AV26" s="463"/>
      <c r="AW26" s="463"/>
      <c r="AX26" s="463"/>
      <c r="AY26" s="332" t="s">
        <v>541</v>
      </c>
      <c r="AZ26" s="331" t="s">
        <v>540</v>
      </c>
      <c r="BA26" s="333"/>
      <c r="BB26" s="333"/>
      <c r="BC26" s="463">
        <v>148260</v>
      </c>
      <c r="BD26" s="463"/>
      <c r="BE26" s="463"/>
      <c r="BF26" s="463"/>
      <c r="BG26" s="463"/>
      <c r="BH26" s="463"/>
      <c r="BI26" s="463"/>
      <c r="BJ26" s="463"/>
      <c r="BK26" s="463"/>
      <c r="BL26" s="332" t="s">
        <v>541</v>
      </c>
      <c r="BM26" s="331" t="s">
        <v>409</v>
      </c>
      <c r="BN26" s="334"/>
      <c r="BO26" s="334"/>
      <c r="BP26" s="458"/>
      <c r="BQ26" s="458"/>
      <c r="BR26" s="458"/>
      <c r="BS26" s="458"/>
      <c r="BT26" s="458"/>
      <c r="BU26" s="458"/>
      <c r="BV26" s="458"/>
      <c r="BW26" s="458"/>
      <c r="BX26" s="458"/>
      <c r="BY26" s="335"/>
    </row>
    <row r="27" spans="1:77" ht="13.5" customHeight="1" x14ac:dyDescent="0.15">
      <c r="A27" s="460" t="s">
        <v>555</v>
      </c>
      <c r="B27" s="461"/>
      <c r="C27" s="462" t="s">
        <v>538</v>
      </c>
      <c r="D27" s="461"/>
      <c r="E27" s="331" t="s">
        <v>579</v>
      </c>
      <c r="F27" s="331"/>
      <c r="G27" s="331"/>
      <c r="H27" s="331"/>
      <c r="I27" s="331"/>
      <c r="J27" s="331"/>
      <c r="K27" s="331"/>
      <c r="L27" s="331"/>
      <c r="M27" s="331"/>
      <c r="N27" s="331"/>
      <c r="O27" s="331"/>
      <c r="P27" s="331"/>
      <c r="Q27" s="331"/>
      <c r="R27" s="331"/>
      <c r="S27" s="331"/>
      <c r="T27" s="331"/>
      <c r="U27" s="331"/>
      <c r="V27" s="331"/>
      <c r="W27" s="331"/>
      <c r="X27" s="331"/>
      <c r="Y27" s="332"/>
      <c r="Z27" s="331" t="s">
        <v>540</v>
      </c>
      <c r="AA27" s="333"/>
      <c r="AB27" s="333"/>
      <c r="AC27" s="463">
        <v>0</v>
      </c>
      <c r="AD27" s="463"/>
      <c r="AE27" s="463"/>
      <c r="AF27" s="463"/>
      <c r="AG27" s="463"/>
      <c r="AH27" s="463"/>
      <c r="AI27" s="463"/>
      <c r="AJ27" s="463"/>
      <c r="AK27" s="463"/>
      <c r="AL27" s="332" t="s">
        <v>541</v>
      </c>
      <c r="AM27" s="331" t="s">
        <v>540</v>
      </c>
      <c r="AN27" s="333"/>
      <c r="AO27" s="333"/>
      <c r="AP27" s="463">
        <v>0</v>
      </c>
      <c r="AQ27" s="463"/>
      <c r="AR27" s="463"/>
      <c r="AS27" s="463"/>
      <c r="AT27" s="463"/>
      <c r="AU27" s="463"/>
      <c r="AV27" s="463"/>
      <c r="AW27" s="463"/>
      <c r="AX27" s="463"/>
      <c r="AY27" s="332" t="s">
        <v>541</v>
      </c>
      <c r="AZ27" s="331" t="s">
        <v>540</v>
      </c>
      <c r="BA27" s="333"/>
      <c r="BB27" s="333"/>
      <c r="BC27" s="463">
        <v>0</v>
      </c>
      <c r="BD27" s="463"/>
      <c r="BE27" s="463"/>
      <c r="BF27" s="463"/>
      <c r="BG27" s="463"/>
      <c r="BH27" s="463"/>
      <c r="BI27" s="463"/>
      <c r="BJ27" s="463"/>
      <c r="BK27" s="463"/>
      <c r="BL27" s="332" t="s">
        <v>541</v>
      </c>
      <c r="BM27" s="331" t="s">
        <v>409</v>
      </c>
      <c r="BN27" s="334"/>
      <c r="BO27" s="334"/>
      <c r="BP27" s="458"/>
      <c r="BQ27" s="458"/>
      <c r="BR27" s="458"/>
      <c r="BS27" s="458"/>
      <c r="BT27" s="458"/>
      <c r="BU27" s="458"/>
      <c r="BV27" s="458"/>
      <c r="BW27" s="458"/>
      <c r="BX27" s="458"/>
      <c r="BY27" s="335"/>
    </row>
    <row r="28" spans="1:77" ht="13.5" customHeight="1" x14ac:dyDescent="0.15">
      <c r="A28" s="460" t="s">
        <v>538</v>
      </c>
      <c r="B28" s="461"/>
      <c r="C28" s="464" t="s">
        <v>538</v>
      </c>
      <c r="D28" s="465"/>
      <c r="E28" s="336" t="s">
        <v>580</v>
      </c>
      <c r="F28" s="336"/>
      <c r="G28" s="336"/>
      <c r="H28" s="336"/>
      <c r="I28" s="336"/>
      <c r="J28" s="336"/>
      <c r="K28" s="336"/>
      <c r="L28" s="336"/>
      <c r="M28" s="336"/>
      <c r="N28" s="336"/>
      <c r="O28" s="336"/>
      <c r="P28" s="336"/>
      <c r="Q28" s="336"/>
      <c r="R28" s="336"/>
      <c r="S28" s="336"/>
      <c r="T28" s="336"/>
      <c r="U28" s="336"/>
      <c r="V28" s="336"/>
      <c r="W28" s="336"/>
      <c r="X28" s="336"/>
      <c r="Y28" s="337"/>
      <c r="Z28" s="336" t="s">
        <v>540</v>
      </c>
      <c r="AA28" s="338"/>
      <c r="AB28" s="338"/>
      <c r="AC28" s="466">
        <v>2654569</v>
      </c>
      <c r="AD28" s="466"/>
      <c r="AE28" s="466"/>
      <c r="AF28" s="466"/>
      <c r="AG28" s="466"/>
      <c r="AH28" s="466"/>
      <c r="AI28" s="466"/>
      <c r="AJ28" s="466"/>
      <c r="AK28" s="466"/>
      <c r="AL28" s="337" t="s">
        <v>541</v>
      </c>
      <c r="AM28" s="336" t="s">
        <v>540</v>
      </c>
      <c r="AN28" s="338"/>
      <c r="AO28" s="338"/>
      <c r="AP28" s="466">
        <v>21515485</v>
      </c>
      <c r="AQ28" s="466"/>
      <c r="AR28" s="466"/>
      <c r="AS28" s="466"/>
      <c r="AT28" s="466"/>
      <c r="AU28" s="466"/>
      <c r="AV28" s="466"/>
      <c r="AW28" s="466"/>
      <c r="AX28" s="466"/>
      <c r="AY28" s="337" t="s">
        <v>541</v>
      </c>
      <c r="AZ28" s="336" t="s">
        <v>540</v>
      </c>
      <c r="BA28" s="338" t="s">
        <v>563</v>
      </c>
      <c r="BB28" s="338"/>
      <c r="BC28" s="466">
        <v>18860916</v>
      </c>
      <c r="BD28" s="466"/>
      <c r="BE28" s="466"/>
      <c r="BF28" s="466"/>
      <c r="BG28" s="466"/>
      <c r="BH28" s="466"/>
      <c r="BI28" s="466"/>
      <c r="BJ28" s="466"/>
      <c r="BK28" s="466"/>
      <c r="BL28" s="337" t="s">
        <v>541</v>
      </c>
      <c r="BM28" s="336" t="s">
        <v>409</v>
      </c>
      <c r="BN28" s="339"/>
      <c r="BO28" s="339"/>
      <c r="BP28" s="459"/>
      <c r="BQ28" s="459"/>
      <c r="BR28" s="459"/>
      <c r="BS28" s="459"/>
      <c r="BT28" s="459"/>
      <c r="BU28" s="459"/>
      <c r="BV28" s="459"/>
      <c r="BW28" s="459"/>
      <c r="BX28" s="459"/>
      <c r="BY28" s="340"/>
    </row>
    <row r="29" spans="1:77" ht="13.5" customHeight="1" x14ac:dyDescent="0.15">
      <c r="A29" s="467" t="s">
        <v>538</v>
      </c>
      <c r="B29" s="465"/>
      <c r="C29" s="341" t="s">
        <v>581</v>
      </c>
      <c r="D29" s="341"/>
      <c r="E29" s="341"/>
      <c r="F29" s="341"/>
      <c r="G29" s="341"/>
      <c r="H29" s="341"/>
      <c r="I29" s="341"/>
      <c r="J29" s="341"/>
      <c r="K29" s="341"/>
      <c r="L29" s="341"/>
      <c r="M29" s="341"/>
      <c r="N29" s="341"/>
      <c r="O29" s="341"/>
      <c r="P29" s="341"/>
      <c r="Q29" s="341"/>
      <c r="R29" s="341"/>
      <c r="S29" s="341"/>
      <c r="T29" s="341"/>
      <c r="U29" s="341"/>
      <c r="V29" s="341"/>
      <c r="W29" s="341"/>
      <c r="X29" s="341"/>
      <c r="Y29" s="342"/>
      <c r="Z29" s="341" t="s">
        <v>540</v>
      </c>
      <c r="AA29" s="343" t="s">
        <v>563</v>
      </c>
      <c r="AB29" s="343"/>
      <c r="AC29" s="468">
        <v>2654569</v>
      </c>
      <c r="AD29" s="468"/>
      <c r="AE29" s="468"/>
      <c r="AF29" s="468"/>
      <c r="AG29" s="468"/>
      <c r="AH29" s="468"/>
      <c r="AI29" s="468"/>
      <c r="AJ29" s="468"/>
      <c r="AK29" s="468"/>
      <c r="AL29" s="342" t="s">
        <v>541</v>
      </c>
      <c r="AM29" s="341" t="s">
        <v>540</v>
      </c>
      <c r="AN29" s="343" t="s">
        <v>563</v>
      </c>
      <c r="AO29" s="343"/>
      <c r="AP29" s="468">
        <v>20515485</v>
      </c>
      <c r="AQ29" s="468"/>
      <c r="AR29" s="468"/>
      <c r="AS29" s="468"/>
      <c r="AT29" s="468"/>
      <c r="AU29" s="468"/>
      <c r="AV29" s="468"/>
      <c r="AW29" s="468"/>
      <c r="AX29" s="468"/>
      <c r="AY29" s="342" t="s">
        <v>541</v>
      </c>
      <c r="AZ29" s="341" t="s">
        <v>540</v>
      </c>
      <c r="BA29" s="343"/>
      <c r="BB29" s="343"/>
      <c r="BC29" s="468">
        <v>17860916</v>
      </c>
      <c r="BD29" s="468"/>
      <c r="BE29" s="468"/>
      <c r="BF29" s="468"/>
      <c r="BG29" s="468"/>
      <c r="BH29" s="468"/>
      <c r="BI29" s="468"/>
      <c r="BJ29" s="468"/>
      <c r="BK29" s="468"/>
      <c r="BL29" s="342" t="s">
        <v>541</v>
      </c>
      <c r="BM29" s="341" t="s">
        <v>409</v>
      </c>
      <c r="BN29" s="344"/>
      <c r="BO29" s="344"/>
      <c r="BP29" s="457"/>
      <c r="BQ29" s="457"/>
      <c r="BR29" s="457"/>
      <c r="BS29" s="457"/>
      <c r="BT29" s="457"/>
      <c r="BU29" s="457"/>
      <c r="BV29" s="457"/>
      <c r="BW29" s="457"/>
      <c r="BX29" s="457"/>
      <c r="BY29" s="345"/>
    </row>
    <row r="30" spans="1:77" ht="13.5" customHeight="1" x14ac:dyDescent="0.15">
      <c r="A30" s="460" t="s">
        <v>582</v>
      </c>
      <c r="B30" s="461"/>
      <c r="C30" s="462" t="s">
        <v>538</v>
      </c>
      <c r="D30" s="461"/>
      <c r="E30" s="331" t="s">
        <v>583</v>
      </c>
      <c r="F30" s="331"/>
      <c r="G30" s="331"/>
      <c r="H30" s="331"/>
      <c r="I30" s="331"/>
      <c r="J30" s="331"/>
      <c r="K30" s="331"/>
      <c r="L30" s="331"/>
      <c r="M30" s="331"/>
      <c r="N30" s="331"/>
      <c r="O30" s="331"/>
      <c r="P30" s="331"/>
      <c r="Q30" s="331"/>
      <c r="R30" s="331"/>
      <c r="S30" s="331"/>
      <c r="T30" s="331"/>
      <c r="U30" s="331"/>
      <c r="V30" s="331"/>
      <c r="W30" s="331"/>
      <c r="X30" s="331"/>
      <c r="Y30" s="332"/>
      <c r="Z30" s="331" t="s">
        <v>540</v>
      </c>
      <c r="AA30" s="333"/>
      <c r="AB30" s="333"/>
      <c r="AC30" s="463">
        <v>0</v>
      </c>
      <c r="AD30" s="463"/>
      <c r="AE30" s="463"/>
      <c r="AF30" s="463"/>
      <c r="AG30" s="463"/>
      <c r="AH30" s="463"/>
      <c r="AI30" s="463"/>
      <c r="AJ30" s="463"/>
      <c r="AK30" s="463"/>
      <c r="AL30" s="332" t="s">
        <v>541</v>
      </c>
      <c r="AM30" s="331" t="s">
        <v>540</v>
      </c>
      <c r="AN30" s="333"/>
      <c r="AO30" s="333"/>
      <c r="AP30" s="463">
        <v>0</v>
      </c>
      <c r="AQ30" s="463"/>
      <c r="AR30" s="463"/>
      <c r="AS30" s="463"/>
      <c r="AT30" s="463"/>
      <c r="AU30" s="463"/>
      <c r="AV30" s="463"/>
      <c r="AW30" s="463"/>
      <c r="AX30" s="463"/>
      <c r="AY30" s="332" t="s">
        <v>541</v>
      </c>
      <c r="AZ30" s="331" t="s">
        <v>540</v>
      </c>
      <c r="BA30" s="333"/>
      <c r="BB30" s="333"/>
      <c r="BC30" s="463">
        <v>0</v>
      </c>
      <c r="BD30" s="463"/>
      <c r="BE30" s="463"/>
      <c r="BF30" s="463"/>
      <c r="BG30" s="463"/>
      <c r="BH30" s="463"/>
      <c r="BI30" s="463"/>
      <c r="BJ30" s="463"/>
      <c r="BK30" s="463"/>
      <c r="BL30" s="332" t="s">
        <v>541</v>
      </c>
      <c r="BM30" s="331" t="s">
        <v>409</v>
      </c>
      <c r="BN30" s="334"/>
      <c r="BO30" s="334"/>
      <c r="BP30" s="458"/>
      <c r="BQ30" s="458"/>
      <c r="BR30" s="458"/>
      <c r="BS30" s="458"/>
      <c r="BT30" s="458"/>
      <c r="BU30" s="458"/>
      <c r="BV30" s="458"/>
      <c r="BW30" s="458"/>
      <c r="BX30" s="458"/>
      <c r="BY30" s="335"/>
    </row>
    <row r="31" spans="1:77" ht="13.5" customHeight="1" x14ac:dyDescent="0.15">
      <c r="A31" s="460" t="s">
        <v>584</v>
      </c>
      <c r="B31" s="461"/>
      <c r="C31" s="462" t="s">
        <v>543</v>
      </c>
      <c r="D31" s="461"/>
      <c r="E31" s="331" t="s">
        <v>585</v>
      </c>
      <c r="F31" s="331"/>
      <c r="G31" s="331"/>
      <c r="H31" s="331"/>
      <c r="I31" s="331"/>
      <c r="J31" s="331"/>
      <c r="K31" s="331"/>
      <c r="L31" s="331"/>
      <c r="M31" s="331"/>
      <c r="N31" s="331"/>
      <c r="O31" s="331"/>
      <c r="P31" s="331"/>
      <c r="Q31" s="331"/>
      <c r="R31" s="331"/>
      <c r="S31" s="331"/>
      <c r="T31" s="331"/>
      <c r="U31" s="331"/>
      <c r="V31" s="331"/>
      <c r="W31" s="331"/>
      <c r="X31" s="331"/>
      <c r="Y31" s="332"/>
      <c r="Z31" s="331" t="s">
        <v>540</v>
      </c>
      <c r="AA31" s="333"/>
      <c r="AB31" s="333"/>
      <c r="AC31" s="463">
        <v>0</v>
      </c>
      <c r="AD31" s="463"/>
      <c r="AE31" s="463"/>
      <c r="AF31" s="463"/>
      <c r="AG31" s="463"/>
      <c r="AH31" s="463"/>
      <c r="AI31" s="463"/>
      <c r="AJ31" s="463"/>
      <c r="AK31" s="463"/>
      <c r="AL31" s="332" t="s">
        <v>541</v>
      </c>
      <c r="AM31" s="331" t="s">
        <v>540</v>
      </c>
      <c r="AN31" s="333"/>
      <c r="AO31" s="333"/>
      <c r="AP31" s="463">
        <v>0</v>
      </c>
      <c r="AQ31" s="463"/>
      <c r="AR31" s="463"/>
      <c r="AS31" s="463"/>
      <c r="AT31" s="463"/>
      <c r="AU31" s="463"/>
      <c r="AV31" s="463"/>
      <c r="AW31" s="463"/>
      <c r="AX31" s="463"/>
      <c r="AY31" s="332" t="s">
        <v>541</v>
      </c>
      <c r="AZ31" s="331" t="s">
        <v>540</v>
      </c>
      <c r="BA31" s="333"/>
      <c r="BB31" s="333"/>
      <c r="BC31" s="463">
        <v>0</v>
      </c>
      <c r="BD31" s="463"/>
      <c r="BE31" s="463"/>
      <c r="BF31" s="463"/>
      <c r="BG31" s="463"/>
      <c r="BH31" s="463"/>
      <c r="BI31" s="463"/>
      <c r="BJ31" s="463"/>
      <c r="BK31" s="463"/>
      <c r="BL31" s="332" t="s">
        <v>541</v>
      </c>
      <c r="BM31" s="331" t="s">
        <v>409</v>
      </c>
      <c r="BN31" s="334"/>
      <c r="BO31" s="334"/>
      <c r="BP31" s="458"/>
      <c r="BQ31" s="458"/>
      <c r="BR31" s="458"/>
      <c r="BS31" s="458"/>
      <c r="BT31" s="458"/>
      <c r="BU31" s="458"/>
      <c r="BV31" s="458"/>
      <c r="BW31" s="458"/>
      <c r="BX31" s="458"/>
      <c r="BY31" s="335"/>
    </row>
    <row r="32" spans="1:77" ht="13.5" customHeight="1" x14ac:dyDescent="0.15">
      <c r="A32" s="460" t="s">
        <v>586</v>
      </c>
      <c r="B32" s="461"/>
      <c r="C32" s="462" t="s">
        <v>546</v>
      </c>
      <c r="D32" s="461"/>
      <c r="E32" s="331" t="s">
        <v>587</v>
      </c>
      <c r="F32" s="331"/>
      <c r="G32" s="331"/>
      <c r="H32" s="331"/>
      <c r="I32" s="331"/>
      <c r="J32" s="331"/>
      <c r="K32" s="331"/>
      <c r="L32" s="331"/>
      <c r="M32" s="331"/>
      <c r="N32" s="331"/>
      <c r="O32" s="331"/>
      <c r="P32" s="331"/>
      <c r="Q32" s="331"/>
      <c r="R32" s="331"/>
      <c r="S32" s="331"/>
      <c r="T32" s="331"/>
      <c r="U32" s="331"/>
      <c r="V32" s="331"/>
      <c r="W32" s="331"/>
      <c r="X32" s="331"/>
      <c r="Y32" s="332"/>
      <c r="Z32" s="331" t="s">
        <v>540</v>
      </c>
      <c r="AA32" s="333"/>
      <c r="AB32" s="333"/>
      <c r="AC32" s="463">
        <v>0</v>
      </c>
      <c r="AD32" s="463"/>
      <c r="AE32" s="463"/>
      <c r="AF32" s="463"/>
      <c r="AG32" s="463"/>
      <c r="AH32" s="463"/>
      <c r="AI32" s="463"/>
      <c r="AJ32" s="463"/>
      <c r="AK32" s="463"/>
      <c r="AL32" s="332" t="s">
        <v>541</v>
      </c>
      <c r="AM32" s="331" t="s">
        <v>540</v>
      </c>
      <c r="AN32" s="333"/>
      <c r="AO32" s="333"/>
      <c r="AP32" s="463">
        <v>0</v>
      </c>
      <c r="AQ32" s="463"/>
      <c r="AR32" s="463"/>
      <c r="AS32" s="463"/>
      <c r="AT32" s="463"/>
      <c r="AU32" s="463"/>
      <c r="AV32" s="463"/>
      <c r="AW32" s="463"/>
      <c r="AX32" s="463"/>
      <c r="AY32" s="332" t="s">
        <v>541</v>
      </c>
      <c r="AZ32" s="331" t="s">
        <v>540</v>
      </c>
      <c r="BA32" s="333"/>
      <c r="BB32" s="333"/>
      <c r="BC32" s="463">
        <v>0</v>
      </c>
      <c r="BD32" s="463"/>
      <c r="BE32" s="463"/>
      <c r="BF32" s="463"/>
      <c r="BG32" s="463"/>
      <c r="BH32" s="463"/>
      <c r="BI32" s="463"/>
      <c r="BJ32" s="463"/>
      <c r="BK32" s="463"/>
      <c r="BL32" s="332" t="s">
        <v>541</v>
      </c>
      <c r="BM32" s="331" t="s">
        <v>409</v>
      </c>
      <c r="BN32" s="334"/>
      <c r="BO32" s="334"/>
      <c r="BP32" s="458"/>
      <c r="BQ32" s="458"/>
      <c r="BR32" s="458"/>
      <c r="BS32" s="458"/>
      <c r="BT32" s="458"/>
      <c r="BU32" s="458"/>
      <c r="BV32" s="458"/>
      <c r="BW32" s="458"/>
      <c r="BX32" s="458"/>
      <c r="BY32" s="335"/>
    </row>
    <row r="33" spans="1:77" ht="13.5" customHeight="1" x14ac:dyDescent="0.15">
      <c r="A33" s="460" t="s">
        <v>584</v>
      </c>
      <c r="B33" s="461"/>
      <c r="C33" s="462" t="s">
        <v>538</v>
      </c>
      <c r="D33" s="461"/>
      <c r="E33" s="331" t="s">
        <v>588</v>
      </c>
      <c r="F33" s="331"/>
      <c r="G33" s="331"/>
      <c r="H33" s="331"/>
      <c r="I33" s="331"/>
      <c r="J33" s="331"/>
      <c r="K33" s="331"/>
      <c r="L33" s="331"/>
      <c r="M33" s="331"/>
      <c r="N33" s="331"/>
      <c r="O33" s="331"/>
      <c r="P33" s="331"/>
      <c r="Q33" s="331"/>
      <c r="R33" s="331"/>
      <c r="S33" s="331"/>
      <c r="T33" s="331"/>
      <c r="U33" s="331"/>
      <c r="V33" s="331"/>
      <c r="W33" s="331"/>
      <c r="X33" s="331"/>
      <c r="Y33" s="332"/>
      <c r="Z33" s="331" t="s">
        <v>540</v>
      </c>
      <c r="AA33" s="333"/>
      <c r="AB33" s="333"/>
      <c r="AC33" s="463">
        <v>0</v>
      </c>
      <c r="AD33" s="463"/>
      <c r="AE33" s="463"/>
      <c r="AF33" s="463"/>
      <c r="AG33" s="463"/>
      <c r="AH33" s="463"/>
      <c r="AI33" s="463"/>
      <c r="AJ33" s="463"/>
      <c r="AK33" s="463"/>
      <c r="AL33" s="332" t="s">
        <v>541</v>
      </c>
      <c r="AM33" s="331" t="s">
        <v>540</v>
      </c>
      <c r="AN33" s="333"/>
      <c r="AO33" s="333"/>
      <c r="AP33" s="463">
        <v>19095804</v>
      </c>
      <c r="AQ33" s="463"/>
      <c r="AR33" s="463"/>
      <c r="AS33" s="463"/>
      <c r="AT33" s="463"/>
      <c r="AU33" s="463"/>
      <c r="AV33" s="463"/>
      <c r="AW33" s="463"/>
      <c r="AX33" s="463"/>
      <c r="AY33" s="332" t="s">
        <v>541</v>
      </c>
      <c r="AZ33" s="331" t="s">
        <v>540</v>
      </c>
      <c r="BA33" s="333" t="s">
        <v>563</v>
      </c>
      <c r="BB33" s="333"/>
      <c r="BC33" s="463">
        <v>19095804</v>
      </c>
      <c r="BD33" s="463"/>
      <c r="BE33" s="463"/>
      <c r="BF33" s="463"/>
      <c r="BG33" s="463"/>
      <c r="BH33" s="463"/>
      <c r="BI33" s="463"/>
      <c r="BJ33" s="463"/>
      <c r="BK33" s="463"/>
      <c r="BL33" s="332" t="s">
        <v>541</v>
      </c>
      <c r="BM33" s="331" t="s">
        <v>409</v>
      </c>
      <c r="BN33" s="334"/>
      <c r="BO33" s="334"/>
      <c r="BP33" s="458"/>
      <c r="BQ33" s="458"/>
      <c r="BR33" s="458"/>
      <c r="BS33" s="458"/>
      <c r="BT33" s="458"/>
      <c r="BU33" s="458"/>
      <c r="BV33" s="458"/>
      <c r="BW33" s="458"/>
      <c r="BX33" s="458"/>
      <c r="BY33" s="335"/>
    </row>
    <row r="34" spans="1:77" ht="13.5" customHeight="1" x14ac:dyDescent="0.15">
      <c r="A34" s="460" t="s">
        <v>548</v>
      </c>
      <c r="B34" s="461"/>
      <c r="C34" s="464" t="s">
        <v>538</v>
      </c>
      <c r="D34" s="465"/>
      <c r="E34" s="336" t="s">
        <v>589</v>
      </c>
      <c r="F34" s="336"/>
      <c r="G34" s="336"/>
      <c r="H34" s="336"/>
      <c r="I34" s="336"/>
      <c r="J34" s="336"/>
      <c r="K34" s="336"/>
      <c r="L34" s="336"/>
      <c r="M34" s="336"/>
      <c r="N34" s="336"/>
      <c r="O34" s="336"/>
      <c r="P34" s="336"/>
      <c r="Q34" s="336"/>
      <c r="R34" s="336"/>
      <c r="S34" s="336"/>
      <c r="T34" s="336"/>
      <c r="U34" s="336"/>
      <c r="V34" s="336"/>
      <c r="W34" s="336"/>
      <c r="X34" s="336"/>
      <c r="Y34" s="337"/>
      <c r="Z34" s="336" t="s">
        <v>540</v>
      </c>
      <c r="AA34" s="338"/>
      <c r="AB34" s="338"/>
      <c r="AC34" s="466">
        <v>0</v>
      </c>
      <c r="AD34" s="466"/>
      <c r="AE34" s="466"/>
      <c r="AF34" s="466"/>
      <c r="AG34" s="466"/>
      <c r="AH34" s="466"/>
      <c r="AI34" s="466"/>
      <c r="AJ34" s="466"/>
      <c r="AK34" s="466"/>
      <c r="AL34" s="337" t="s">
        <v>541</v>
      </c>
      <c r="AM34" s="336" t="s">
        <v>540</v>
      </c>
      <c r="AN34" s="338"/>
      <c r="AO34" s="338"/>
      <c r="AP34" s="466">
        <v>19095804</v>
      </c>
      <c r="AQ34" s="466"/>
      <c r="AR34" s="466"/>
      <c r="AS34" s="466"/>
      <c r="AT34" s="466"/>
      <c r="AU34" s="466"/>
      <c r="AV34" s="466"/>
      <c r="AW34" s="466"/>
      <c r="AX34" s="466"/>
      <c r="AY34" s="337" t="s">
        <v>541</v>
      </c>
      <c r="AZ34" s="336" t="s">
        <v>540</v>
      </c>
      <c r="BA34" s="338" t="s">
        <v>563</v>
      </c>
      <c r="BB34" s="338"/>
      <c r="BC34" s="466">
        <v>19095804</v>
      </c>
      <c r="BD34" s="466"/>
      <c r="BE34" s="466"/>
      <c r="BF34" s="466"/>
      <c r="BG34" s="466"/>
      <c r="BH34" s="466"/>
      <c r="BI34" s="466"/>
      <c r="BJ34" s="466"/>
      <c r="BK34" s="466"/>
      <c r="BL34" s="337" t="s">
        <v>541</v>
      </c>
      <c r="BM34" s="336" t="s">
        <v>409</v>
      </c>
      <c r="BN34" s="339"/>
      <c r="BO34" s="339"/>
      <c r="BP34" s="459"/>
      <c r="BQ34" s="459"/>
      <c r="BR34" s="459"/>
      <c r="BS34" s="459"/>
      <c r="BT34" s="459"/>
      <c r="BU34" s="459"/>
      <c r="BV34" s="459"/>
      <c r="BW34" s="459"/>
      <c r="BX34" s="459"/>
      <c r="BY34" s="340"/>
    </row>
    <row r="35" spans="1:77" ht="13.5" customHeight="1" x14ac:dyDescent="0.15">
      <c r="A35" s="460" t="s">
        <v>550</v>
      </c>
      <c r="B35" s="461"/>
      <c r="C35" s="462" t="s">
        <v>538</v>
      </c>
      <c r="D35" s="461"/>
      <c r="E35" s="331" t="s">
        <v>590</v>
      </c>
      <c r="F35" s="331"/>
      <c r="G35" s="331"/>
      <c r="H35" s="331"/>
      <c r="I35" s="331"/>
      <c r="J35" s="331"/>
      <c r="K35" s="331"/>
      <c r="L35" s="331"/>
      <c r="M35" s="331"/>
      <c r="N35" s="331"/>
      <c r="O35" s="331"/>
      <c r="P35" s="331"/>
      <c r="Q35" s="331"/>
      <c r="R35" s="331"/>
      <c r="S35" s="331"/>
      <c r="T35" s="331"/>
      <c r="U35" s="331"/>
      <c r="V35" s="331"/>
      <c r="W35" s="331"/>
      <c r="X35" s="331"/>
      <c r="Y35" s="332"/>
      <c r="Z35" s="331" t="s">
        <v>540</v>
      </c>
      <c r="AA35" s="333"/>
      <c r="AB35" s="333"/>
      <c r="AC35" s="463">
        <v>0</v>
      </c>
      <c r="AD35" s="463"/>
      <c r="AE35" s="463"/>
      <c r="AF35" s="463"/>
      <c r="AG35" s="463"/>
      <c r="AH35" s="463"/>
      <c r="AI35" s="463"/>
      <c r="AJ35" s="463"/>
      <c r="AK35" s="463"/>
      <c r="AL35" s="332" t="s">
        <v>541</v>
      </c>
      <c r="AM35" s="331" t="s">
        <v>540</v>
      </c>
      <c r="AN35" s="333"/>
      <c r="AO35" s="333"/>
      <c r="AP35" s="463">
        <v>0</v>
      </c>
      <c r="AQ35" s="463"/>
      <c r="AR35" s="463"/>
      <c r="AS35" s="463"/>
      <c r="AT35" s="463"/>
      <c r="AU35" s="463"/>
      <c r="AV35" s="463"/>
      <c r="AW35" s="463"/>
      <c r="AX35" s="463"/>
      <c r="AY35" s="332" t="s">
        <v>541</v>
      </c>
      <c r="AZ35" s="331" t="s">
        <v>540</v>
      </c>
      <c r="BA35" s="333"/>
      <c r="BB35" s="333"/>
      <c r="BC35" s="463">
        <v>0</v>
      </c>
      <c r="BD35" s="463"/>
      <c r="BE35" s="463"/>
      <c r="BF35" s="463"/>
      <c r="BG35" s="463"/>
      <c r="BH35" s="463"/>
      <c r="BI35" s="463"/>
      <c r="BJ35" s="463"/>
      <c r="BK35" s="463"/>
      <c r="BL35" s="332" t="s">
        <v>541</v>
      </c>
      <c r="BM35" s="331" t="s">
        <v>409</v>
      </c>
      <c r="BN35" s="334"/>
      <c r="BO35" s="334"/>
      <c r="BP35" s="458"/>
      <c r="BQ35" s="458"/>
      <c r="BR35" s="458"/>
      <c r="BS35" s="458"/>
      <c r="BT35" s="458"/>
      <c r="BU35" s="458"/>
      <c r="BV35" s="458"/>
      <c r="BW35" s="458"/>
      <c r="BX35" s="458"/>
      <c r="BY35" s="335"/>
    </row>
    <row r="36" spans="1:77" ht="13.5" customHeight="1" x14ac:dyDescent="0.15">
      <c r="A36" s="460" t="s">
        <v>552</v>
      </c>
      <c r="B36" s="461"/>
      <c r="C36" s="462" t="s">
        <v>538</v>
      </c>
      <c r="D36" s="461"/>
      <c r="E36" s="331" t="s">
        <v>591</v>
      </c>
      <c r="F36" s="331"/>
      <c r="G36" s="331"/>
      <c r="H36" s="331"/>
      <c r="I36" s="331"/>
      <c r="J36" s="331"/>
      <c r="K36" s="331"/>
      <c r="L36" s="331"/>
      <c r="M36" s="331"/>
      <c r="N36" s="331"/>
      <c r="O36" s="331"/>
      <c r="P36" s="331"/>
      <c r="Q36" s="331"/>
      <c r="R36" s="331"/>
      <c r="S36" s="331"/>
      <c r="T36" s="331"/>
      <c r="U36" s="331"/>
      <c r="V36" s="331"/>
      <c r="W36" s="331"/>
      <c r="X36" s="331"/>
      <c r="Y36" s="332"/>
      <c r="Z36" s="331" t="s">
        <v>540</v>
      </c>
      <c r="AA36" s="333"/>
      <c r="AB36" s="333"/>
      <c r="AC36" s="463">
        <v>0</v>
      </c>
      <c r="AD36" s="463"/>
      <c r="AE36" s="463"/>
      <c r="AF36" s="463"/>
      <c r="AG36" s="463"/>
      <c r="AH36" s="463"/>
      <c r="AI36" s="463"/>
      <c r="AJ36" s="463"/>
      <c r="AK36" s="463"/>
      <c r="AL36" s="332" t="s">
        <v>541</v>
      </c>
      <c r="AM36" s="331" t="s">
        <v>540</v>
      </c>
      <c r="AN36" s="333"/>
      <c r="AO36" s="333"/>
      <c r="AP36" s="463">
        <v>0</v>
      </c>
      <c r="AQ36" s="463"/>
      <c r="AR36" s="463"/>
      <c r="AS36" s="463"/>
      <c r="AT36" s="463"/>
      <c r="AU36" s="463"/>
      <c r="AV36" s="463"/>
      <c r="AW36" s="463"/>
      <c r="AX36" s="463"/>
      <c r="AY36" s="332" t="s">
        <v>541</v>
      </c>
      <c r="AZ36" s="331" t="s">
        <v>540</v>
      </c>
      <c r="BA36" s="333"/>
      <c r="BB36" s="333"/>
      <c r="BC36" s="463">
        <v>0</v>
      </c>
      <c r="BD36" s="463"/>
      <c r="BE36" s="463"/>
      <c r="BF36" s="463"/>
      <c r="BG36" s="463"/>
      <c r="BH36" s="463"/>
      <c r="BI36" s="463"/>
      <c r="BJ36" s="463"/>
      <c r="BK36" s="463"/>
      <c r="BL36" s="332" t="s">
        <v>541</v>
      </c>
      <c r="BM36" s="331" t="s">
        <v>409</v>
      </c>
      <c r="BN36" s="334"/>
      <c r="BO36" s="334"/>
      <c r="BP36" s="458"/>
      <c r="BQ36" s="458"/>
      <c r="BR36" s="458"/>
      <c r="BS36" s="458"/>
      <c r="BT36" s="458"/>
      <c r="BU36" s="458"/>
      <c r="BV36" s="458"/>
      <c r="BW36" s="458"/>
      <c r="BX36" s="458"/>
      <c r="BY36" s="335"/>
    </row>
    <row r="37" spans="1:77" ht="13.5" customHeight="1" x14ac:dyDescent="0.15">
      <c r="A37" s="460" t="s">
        <v>554</v>
      </c>
      <c r="B37" s="461"/>
      <c r="C37" s="462" t="s">
        <v>555</v>
      </c>
      <c r="D37" s="461"/>
      <c r="E37" s="331" t="s">
        <v>592</v>
      </c>
      <c r="F37" s="331"/>
      <c r="G37" s="331"/>
      <c r="H37" s="331"/>
      <c r="I37" s="331"/>
      <c r="J37" s="331"/>
      <c r="K37" s="331"/>
      <c r="L37" s="331"/>
      <c r="M37" s="331"/>
      <c r="N37" s="331"/>
      <c r="O37" s="331"/>
      <c r="P37" s="331"/>
      <c r="Q37" s="331"/>
      <c r="R37" s="331"/>
      <c r="S37" s="331"/>
      <c r="T37" s="331"/>
      <c r="U37" s="331"/>
      <c r="V37" s="331"/>
      <c r="W37" s="331"/>
      <c r="X37" s="331"/>
      <c r="Y37" s="332"/>
      <c r="Z37" s="331" t="s">
        <v>540</v>
      </c>
      <c r="AA37" s="333"/>
      <c r="AB37" s="333"/>
      <c r="AC37" s="463">
        <v>0</v>
      </c>
      <c r="AD37" s="463"/>
      <c r="AE37" s="463"/>
      <c r="AF37" s="463"/>
      <c r="AG37" s="463"/>
      <c r="AH37" s="463"/>
      <c r="AI37" s="463"/>
      <c r="AJ37" s="463"/>
      <c r="AK37" s="463"/>
      <c r="AL37" s="332" t="s">
        <v>541</v>
      </c>
      <c r="AM37" s="331" t="s">
        <v>540</v>
      </c>
      <c r="AN37" s="333"/>
      <c r="AO37" s="333"/>
      <c r="AP37" s="463">
        <v>0</v>
      </c>
      <c r="AQ37" s="463"/>
      <c r="AR37" s="463"/>
      <c r="AS37" s="463"/>
      <c r="AT37" s="463"/>
      <c r="AU37" s="463"/>
      <c r="AV37" s="463"/>
      <c r="AW37" s="463"/>
      <c r="AX37" s="463"/>
      <c r="AY37" s="332" t="s">
        <v>541</v>
      </c>
      <c r="AZ37" s="331" t="s">
        <v>540</v>
      </c>
      <c r="BA37" s="333"/>
      <c r="BB37" s="333"/>
      <c r="BC37" s="463">
        <v>0</v>
      </c>
      <c r="BD37" s="463"/>
      <c r="BE37" s="463"/>
      <c r="BF37" s="463"/>
      <c r="BG37" s="463"/>
      <c r="BH37" s="463"/>
      <c r="BI37" s="463"/>
      <c r="BJ37" s="463"/>
      <c r="BK37" s="463"/>
      <c r="BL37" s="332" t="s">
        <v>541</v>
      </c>
      <c r="BM37" s="331" t="s">
        <v>409</v>
      </c>
      <c r="BN37" s="334"/>
      <c r="BO37" s="334"/>
      <c r="BP37" s="458"/>
      <c r="BQ37" s="458"/>
      <c r="BR37" s="458"/>
      <c r="BS37" s="458"/>
      <c r="BT37" s="458"/>
      <c r="BU37" s="458"/>
      <c r="BV37" s="458"/>
      <c r="BW37" s="458"/>
      <c r="BX37" s="458"/>
      <c r="BY37" s="335"/>
    </row>
    <row r="38" spans="1:77" ht="13.5" customHeight="1" x14ac:dyDescent="0.15">
      <c r="A38" s="460" t="s">
        <v>557</v>
      </c>
      <c r="B38" s="461"/>
      <c r="C38" s="462" t="s">
        <v>558</v>
      </c>
      <c r="D38" s="461"/>
      <c r="E38" s="331" t="s">
        <v>593</v>
      </c>
      <c r="F38" s="331"/>
      <c r="G38" s="331"/>
      <c r="H38" s="331"/>
      <c r="I38" s="331"/>
      <c r="J38" s="331"/>
      <c r="K38" s="331"/>
      <c r="L38" s="331"/>
      <c r="M38" s="331"/>
      <c r="N38" s="331"/>
      <c r="O38" s="331"/>
      <c r="P38" s="331"/>
      <c r="Q38" s="331"/>
      <c r="R38" s="331"/>
      <c r="S38" s="331"/>
      <c r="T38" s="331"/>
      <c r="U38" s="331"/>
      <c r="V38" s="331"/>
      <c r="W38" s="331"/>
      <c r="X38" s="331"/>
      <c r="Y38" s="332"/>
      <c r="Z38" s="331" t="s">
        <v>540</v>
      </c>
      <c r="AA38" s="333"/>
      <c r="AB38" s="333"/>
      <c r="AC38" s="463">
        <v>9805896</v>
      </c>
      <c r="AD38" s="463"/>
      <c r="AE38" s="463"/>
      <c r="AF38" s="463"/>
      <c r="AG38" s="463"/>
      <c r="AH38" s="463"/>
      <c r="AI38" s="463"/>
      <c r="AJ38" s="463"/>
      <c r="AK38" s="463"/>
      <c r="AL38" s="332" t="s">
        <v>541</v>
      </c>
      <c r="AM38" s="331" t="s">
        <v>540</v>
      </c>
      <c r="AN38" s="333"/>
      <c r="AO38" s="333"/>
      <c r="AP38" s="463">
        <v>14000000</v>
      </c>
      <c r="AQ38" s="463"/>
      <c r="AR38" s="463"/>
      <c r="AS38" s="463"/>
      <c r="AT38" s="463"/>
      <c r="AU38" s="463"/>
      <c r="AV38" s="463"/>
      <c r="AW38" s="463"/>
      <c r="AX38" s="463"/>
      <c r="AY38" s="332" t="s">
        <v>541</v>
      </c>
      <c r="AZ38" s="331" t="s">
        <v>540</v>
      </c>
      <c r="BA38" s="333" t="s">
        <v>563</v>
      </c>
      <c r="BB38" s="333"/>
      <c r="BC38" s="463">
        <v>4194104</v>
      </c>
      <c r="BD38" s="463"/>
      <c r="BE38" s="463"/>
      <c r="BF38" s="463"/>
      <c r="BG38" s="463"/>
      <c r="BH38" s="463"/>
      <c r="BI38" s="463"/>
      <c r="BJ38" s="463"/>
      <c r="BK38" s="463"/>
      <c r="BL38" s="332" t="s">
        <v>541</v>
      </c>
      <c r="BM38" s="331" t="s">
        <v>409</v>
      </c>
      <c r="BN38" s="334"/>
      <c r="BO38" s="334"/>
      <c r="BP38" s="458"/>
      <c r="BQ38" s="458"/>
      <c r="BR38" s="458"/>
      <c r="BS38" s="458"/>
      <c r="BT38" s="458"/>
      <c r="BU38" s="458"/>
      <c r="BV38" s="458"/>
      <c r="BW38" s="458"/>
      <c r="BX38" s="458"/>
      <c r="BY38" s="335"/>
    </row>
    <row r="39" spans="1:77" ht="13.5" customHeight="1" x14ac:dyDescent="0.15">
      <c r="A39" s="460" t="s">
        <v>543</v>
      </c>
      <c r="B39" s="461"/>
      <c r="C39" s="462" t="s">
        <v>538</v>
      </c>
      <c r="D39" s="461"/>
      <c r="E39" s="331" t="s">
        <v>594</v>
      </c>
      <c r="F39" s="331"/>
      <c r="G39" s="331"/>
      <c r="H39" s="331"/>
      <c r="I39" s="331"/>
      <c r="J39" s="331"/>
      <c r="K39" s="331"/>
      <c r="L39" s="331"/>
      <c r="M39" s="331"/>
      <c r="N39" s="331"/>
      <c r="O39" s="331"/>
      <c r="P39" s="331"/>
      <c r="Q39" s="331"/>
      <c r="R39" s="331"/>
      <c r="S39" s="331"/>
      <c r="T39" s="331"/>
      <c r="U39" s="331"/>
      <c r="V39" s="331"/>
      <c r="W39" s="331"/>
      <c r="X39" s="331"/>
      <c r="Y39" s="332"/>
      <c r="Z39" s="331" t="s">
        <v>540</v>
      </c>
      <c r="AA39" s="333"/>
      <c r="AB39" s="333"/>
      <c r="AC39" s="463">
        <v>0</v>
      </c>
      <c r="AD39" s="463"/>
      <c r="AE39" s="463"/>
      <c r="AF39" s="463"/>
      <c r="AG39" s="463"/>
      <c r="AH39" s="463"/>
      <c r="AI39" s="463"/>
      <c r="AJ39" s="463"/>
      <c r="AK39" s="463"/>
      <c r="AL39" s="332" t="s">
        <v>541</v>
      </c>
      <c r="AM39" s="331" t="s">
        <v>540</v>
      </c>
      <c r="AN39" s="333"/>
      <c r="AO39" s="333"/>
      <c r="AP39" s="463">
        <v>1391004</v>
      </c>
      <c r="AQ39" s="463"/>
      <c r="AR39" s="463"/>
      <c r="AS39" s="463"/>
      <c r="AT39" s="463"/>
      <c r="AU39" s="463"/>
      <c r="AV39" s="463"/>
      <c r="AW39" s="463"/>
      <c r="AX39" s="463"/>
      <c r="AY39" s="332" t="s">
        <v>541</v>
      </c>
      <c r="AZ39" s="331" t="s">
        <v>540</v>
      </c>
      <c r="BA39" s="333" t="s">
        <v>563</v>
      </c>
      <c r="BB39" s="333"/>
      <c r="BC39" s="463">
        <v>1391004</v>
      </c>
      <c r="BD39" s="463"/>
      <c r="BE39" s="463"/>
      <c r="BF39" s="463"/>
      <c r="BG39" s="463"/>
      <c r="BH39" s="463"/>
      <c r="BI39" s="463"/>
      <c r="BJ39" s="463"/>
      <c r="BK39" s="463"/>
      <c r="BL39" s="332" t="s">
        <v>541</v>
      </c>
      <c r="BM39" s="331" t="s">
        <v>409</v>
      </c>
      <c r="BN39" s="334"/>
      <c r="BO39" s="334"/>
      <c r="BP39" s="458"/>
      <c r="BQ39" s="458"/>
      <c r="BR39" s="458"/>
      <c r="BS39" s="458"/>
      <c r="BT39" s="458"/>
      <c r="BU39" s="458"/>
      <c r="BV39" s="458"/>
      <c r="BW39" s="458"/>
      <c r="BX39" s="458"/>
      <c r="BY39" s="335"/>
    </row>
    <row r="40" spans="1:77" ht="13.5" customHeight="1" x14ac:dyDescent="0.15">
      <c r="A40" s="460" t="s">
        <v>555</v>
      </c>
      <c r="B40" s="461"/>
      <c r="C40" s="464" t="s">
        <v>538</v>
      </c>
      <c r="D40" s="465"/>
      <c r="E40" s="336" t="s">
        <v>595</v>
      </c>
      <c r="F40" s="336"/>
      <c r="G40" s="336"/>
      <c r="H40" s="336"/>
      <c r="I40" s="336"/>
      <c r="J40" s="336"/>
      <c r="K40" s="336"/>
      <c r="L40" s="336"/>
      <c r="M40" s="336"/>
      <c r="N40" s="336"/>
      <c r="O40" s="336"/>
      <c r="P40" s="336"/>
      <c r="Q40" s="336"/>
      <c r="R40" s="336"/>
      <c r="S40" s="336"/>
      <c r="T40" s="336"/>
      <c r="U40" s="336"/>
      <c r="V40" s="336"/>
      <c r="W40" s="336"/>
      <c r="X40" s="336"/>
      <c r="Y40" s="337"/>
      <c r="Z40" s="336" t="s">
        <v>540</v>
      </c>
      <c r="AA40" s="338"/>
      <c r="AB40" s="338"/>
      <c r="AC40" s="466">
        <v>9805896</v>
      </c>
      <c r="AD40" s="466"/>
      <c r="AE40" s="466"/>
      <c r="AF40" s="466"/>
      <c r="AG40" s="466"/>
      <c r="AH40" s="466"/>
      <c r="AI40" s="466"/>
      <c r="AJ40" s="466"/>
      <c r="AK40" s="466"/>
      <c r="AL40" s="337" t="s">
        <v>541</v>
      </c>
      <c r="AM40" s="336" t="s">
        <v>540</v>
      </c>
      <c r="AN40" s="338"/>
      <c r="AO40" s="338"/>
      <c r="AP40" s="466">
        <v>15391004</v>
      </c>
      <c r="AQ40" s="466"/>
      <c r="AR40" s="466"/>
      <c r="AS40" s="466"/>
      <c r="AT40" s="466"/>
      <c r="AU40" s="466"/>
      <c r="AV40" s="466"/>
      <c r="AW40" s="466"/>
      <c r="AX40" s="466"/>
      <c r="AY40" s="337" t="s">
        <v>541</v>
      </c>
      <c r="AZ40" s="336" t="s">
        <v>540</v>
      </c>
      <c r="BA40" s="338" t="s">
        <v>563</v>
      </c>
      <c r="BB40" s="338"/>
      <c r="BC40" s="466">
        <v>5585108</v>
      </c>
      <c r="BD40" s="466"/>
      <c r="BE40" s="466"/>
      <c r="BF40" s="466"/>
      <c r="BG40" s="466"/>
      <c r="BH40" s="466"/>
      <c r="BI40" s="466"/>
      <c r="BJ40" s="466"/>
      <c r="BK40" s="466"/>
      <c r="BL40" s="337" t="s">
        <v>541</v>
      </c>
      <c r="BM40" s="336" t="s">
        <v>409</v>
      </c>
      <c r="BN40" s="339"/>
      <c r="BO40" s="339"/>
      <c r="BP40" s="459"/>
      <c r="BQ40" s="459"/>
      <c r="BR40" s="459"/>
      <c r="BS40" s="459"/>
      <c r="BT40" s="459"/>
      <c r="BU40" s="459"/>
      <c r="BV40" s="459"/>
      <c r="BW40" s="459"/>
      <c r="BX40" s="459"/>
      <c r="BY40" s="340"/>
    </row>
    <row r="41" spans="1:77" ht="13.5" customHeight="1" x14ac:dyDescent="0.15">
      <c r="A41" s="467" t="s">
        <v>538</v>
      </c>
      <c r="B41" s="465"/>
      <c r="C41" s="341" t="s">
        <v>596</v>
      </c>
      <c r="D41" s="341"/>
      <c r="E41" s="341"/>
      <c r="F41" s="341"/>
      <c r="G41" s="341"/>
      <c r="H41" s="341"/>
      <c r="I41" s="341"/>
      <c r="J41" s="341"/>
      <c r="K41" s="341"/>
      <c r="L41" s="341"/>
      <c r="M41" s="341"/>
      <c r="N41" s="341"/>
      <c r="O41" s="341"/>
      <c r="P41" s="341"/>
      <c r="Q41" s="341"/>
      <c r="R41" s="341"/>
      <c r="S41" s="341"/>
      <c r="T41" s="341"/>
      <c r="U41" s="341"/>
      <c r="V41" s="341"/>
      <c r="W41" s="341"/>
      <c r="X41" s="341"/>
      <c r="Y41" s="342"/>
      <c r="Z41" s="341" t="s">
        <v>540</v>
      </c>
      <c r="AA41" s="343" t="s">
        <v>563</v>
      </c>
      <c r="AB41" s="343"/>
      <c r="AC41" s="468">
        <v>9805896</v>
      </c>
      <c r="AD41" s="468"/>
      <c r="AE41" s="468"/>
      <c r="AF41" s="468"/>
      <c r="AG41" s="468"/>
      <c r="AH41" s="468"/>
      <c r="AI41" s="468"/>
      <c r="AJ41" s="468"/>
      <c r="AK41" s="468"/>
      <c r="AL41" s="342" t="s">
        <v>541</v>
      </c>
      <c r="AM41" s="341" t="s">
        <v>540</v>
      </c>
      <c r="AN41" s="343"/>
      <c r="AO41" s="343"/>
      <c r="AP41" s="468">
        <v>3704800</v>
      </c>
      <c r="AQ41" s="468"/>
      <c r="AR41" s="468"/>
      <c r="AS41" s="468"/>
      <c r="AT41" s="468"/>
      <c r="AU41" s="468"/>
      <c r="AV41" s="468"/>
      <c r="AW41" s="468"/>
      <c r="AX41" s="468"/>
      <c r="AY41" s="342" t="s">
        <v>541</v>
      </c>
      <c r="AZ41" s="341" t="s">
        <v>540</v>
      </c>
      <c r="BA41" s="343" t="s">
        <v>563</v>
      </c>
      <c r="BB41" s="343"/>
      <c r="BC41" s="468">
        <v>13510696</v>
      </c>
      <c r="BD41" s="468"/>
      <c r="BE41" s="468"/>
      <c r="BF41" s="468"/>
      <c r="BG41" s="468"/>
      <c r="BH41" s="468"/>
      <c r="BI41" s="468"/>
      <c r="BJ41" s="468"/>
      <c r="BK41" s="468"/>
      <c r="BL41" s="342" t="s">
        <v>541</v>
      </c>
      <c r="BM41" s="341" t="s">
        <v>409</v>
      </c>
      <c r="BN41" s="344"/>
      <c r="BO41" s="344"/>
      <c r="BP41" s="457"/>
      <c r="BQ41" s="457"/>
      <c r="BR41" s="457"/>
      <c r="BS41" s="457"/>
      <c r="BT41" s="457"/>
      <c r="BU41" s="457"/>
      <c r="BV41" s="457"/>
      <c r="BW41" s="457"/>
      <c r="BX41" s="457"/>
      <c r="BY41" s="345"/>
    </row>
    <row r="42" spans="1:77" ht="13.5" customHeight="1" x14ac:dyDescent="0.15">
      <c r="A42" s="346" t="s">
        <v>791</v>
      </c>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2"/>
      <c r="Z42" s="331" t="s">
        <v>540</v>
      </c>
      <c r="AA42" s="333"/>
      <c r="AB42" s="333"/>
      <c r="AC42" s="463">
        <v>0</v>
      </c>
      <c r="AD42" s="463"/>
      <c r="AE42" s="463"/>
      <c r="AF42" s="463"/>
      <c r="AG42" s="463"/>
      <c r="AH42" s="463"/>
      <c r="AI42" s="463"/>
      <c r="AJ42" s="463"/>
      <c r="AK42" s="463"/>
      <c r="AL42" s="332" t="s">
        <v>541</v>
      </c>
      <c r="AM42" s="331" t="s">
        <v>409</v>
      </c>
      <c r="AN42" s="333" t="s">
        <v>409</v>
      </c>
      <c r="AO42" s="333"/>
      <c r="AP42" s="463" t="s">
        <v>409</v>
      </c>
      <c r="AQ42" s="463"/>
      <c r="AR42" s="463"/>
      <c r="AS42" s="463"/>
      <c r="AT42" s="463"/>
      <c r="AU42" s="463"/>
      <c r="AV42" s="463"/>
      <c r="AW42" s="463"/>
      <c r="AX42" s="463"/>
      <c r="AY42" s="332" t="s">
        <v>409</v>
      </c>
      <c r="AZ42" s="331" t="s">
        <v>540</v>
      </c>
      <c r="BA42" s="333"/>
      <c r="BB42" s="333"/>
      <c r="BC42" s="463">
        <v>0</v>
      </c>
      <c r="BD42" s="463"/>
      <c r="BE42" s="463"/>
      <c r="BF42" s="463"/>
      <c r="BG42" s="463"/>
      <c r="BH42" s="463"/>
      <c r="BI42" s="463"/>
      <c r="BJ42" s="463"/>
      <c r="BK42" s="463"/>
      <c r="BL42" s="332" t="s">
        <v>541</v>
      </c>
      <c r="BM42" s="331" t="s">
        <v>409</v>
      </c>
      <c r="BN42" s="334"/>
      <c r="BO42" s="334"/>
      <c r="BP42" s="458"/>
      <c r="BQ42" s="458"/>
      <c r="BR42" s="458"/>
      <c r="BS42" s="458"/>
      <c r="BT42" s="458"/>
      <c r="BU42" s="458"/>
      <c r="BV42" s="458"/>
      <c r="BW42" s="458"/>
      <c r="BX42" s="458"/>
      <c r="BY42" s="335"/>
    </row>
    <row r="43" spans="1:77" ht="13.5" customHeight="1" x14ac:dyDescent="0.2">
      <c r="A43" s="346" t="s">
        <v>409</v>
      </c>
      <c r="B43" s="331"/>
      <c r="C43" s="331" t="s">
        <v>409</v>
      </c>
      <c r="D43" s="331"/>
      <c r="E43" s="331" t="s">
        <v>409</v>
      </c>
      <c r="F43" s="331"/>
      <c r="G43" s="331"/>
      <c r="H43" s="331"/>
      <c r="I43" s="331"/>
      <c r="J43" s="331"/>
      <c r="K43" s="331"/>
      <c r="L43" s="331"/>
      <c r="M43" s="331"/>
      <c r="N43" s="331"/>
      <c r="O43" s="331"/>
      <c r="P43" s="331"/>
      <c r="Q43" s="331"/>
      <c r="R43" s="331"/>
      <c r="S43" s="331"/>
      <c r="T43" s="331"/>
      <c r="U43" s="331"/>
      <c r="V43" s="331"/>
      <c r="W43" s="331"/>
      <c r="X43" s="331"/>
      <c r="Y43" s="332"/>
      <c r="Z43" s="331" t="s">
        <v>540</v>
      </c>
      <c r="AA43" s="333"/>
      <c r="AB43" s="333"/>
      <c r="AC43" s="463">
        <v>0</v>
      </c>
      <c r="AD43" s="463"/>
      <c r="AE43" s="463"/>
      <c r="AF43" s="463"/>
      <c r="AG43" s="463"/>
      <c r="AH43" s="463"/>
      <c r="AI43" s="463"/>
      <c r="AJ43" s="463"/>
      <c r="AK43" s="463"/>
      <c r="AL43" s="332" t="s">
        <v>541</v>
      </c>
      <c r="AM43" s="331" t="s">
        <v>409</v>
      </c>
      <c r="AN43" s="333" t="s">
        <v>409</v>
      </c>
      <c r="AO43" s="333"/>
      <c r="AP43" s="463" t="s">
        <v>409</v>
      </c>
      <c r="AQ43" s="463"/>
      <c r="AR43" s="463"/>
      <c r="AS43" s="463"/>
      <c r="AT43" s="463"/>
      <c r="AU43" s="463"/>
      <c r="AV43" s="463"/>
      <c r="AW43" s="463"/>
      <c r="AX43" s="463"/>
      <c r="AY43" s="332" t="s">
        <v>409</v>
      </c>
      <c r="AZ43" s="331" t="s">
        <v>409</v>
      </c>
      <c r="BA43" s="333" t="s">
        <v>409</v>
      </c>
      <c r="BB43" s="333"/>
      <c r="BC43" s="463" t="s">
        <v>409</v>
      </c>
      <c r="BD43" s="463"/>
      <c r="BE43" s="463"/>
      <c r="BF43" s="463"/>
      <c r="BG43" s="463"/>
      <c r="BH43" s="463"/>
      <c r="BI43" s="463"/>
      <c r="BJ43" s="463"/>
      <c r="BK43" s="463"/>
      <c r="BL43" s="332" t="s">
        <v>409</v>
      </c>
      <c r="BM43" s="331" t="s">
        <v>409</v>
      </c>
      <c r="BN43" s="334"/>
      <c r="BO43" s="334"/>
      <c r="BP43" s="458"/>
      <c r="BQ43" s="458"/>
      <c r="BR43" s="458"/>
      <c r="BS43" s="458"/>
      <c r="BT43" s="458"/>
      <c r="BU43" s="458"/>
      <c r="BV43" s="458"/>
      <c r="BW43" s="458"/>
      <c r="BX43" s="458"/>
      <c r="BY43" s="335"/>
    </row>
    <row r="44" spans="1:77" ht="13.5" customHeight="1" thickBot="1" x14ac:dyDescent="0.2">
      <c r="A44" s="347" t="s">
        <v>597</v>
      </c>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9"/>
      <c r="Z44" s="348" t="s">
        <v>540</v>
      </c>
      <c r="AA44" s="350"/>
      <c r="AB44" s="350"/>
      <c r="AC44" s="470">
        <v>319728</v>
      </c>
      <c r="AD44" s="470"/>
      <c r="AE44" s="470"/>
      <c r="AF44" s="470"/>
      <c r="AG44" s="470"/>
      <c r="AH44" s="470"/>
      <c r="AI44" s="470"/>
      <c r="AJ44" s="470"/>
      <c r="AK44" s="470"/>
      <c r="AL44" s="349" t="s">
        <v>541</v>
      </c>
      <c r="AM44" s="348" t="s">
        <v>540</v>
      </c>
      <c r="AN44" s="350"/>
      <c r="AO44" s="350"/>
      <c r="AP44" s="470">
        <v>2260604</v>
      </c>
      <c r="AQ44" s="470"/>
      <c r="AR44" s="470"/>
      <c r="AS44" s="470"/>
      <c r="AT44" s="470"/>
      <c r="AU44" s="470"/>
      <c r="AV44" s="470"/>
      <c r="AW44" s="470"/>
      <c r="AX44" s="470"/>
      <c r="AY44" s="349" t="s">
        <v>541</v>
      </c>
      <c r="AZ44" s="348" t="s">
        <v>540</v>
      </c>
      <c r="BA44" s="350" t="s">
        <v>563</v>
      </c>
      <c r="BB44" s="350"/>
      <c r="BC44" s="470">
        <v>1940876</v>
      </c>
      <c r="BD44" s="470"/>
      <c r="BE44" s="470"/>
      <c r="BF44" s="470"/>
      <c r="BG44" s="470"/>
      <c r="BH44" s="470"/>
      <c r="BI44" s="470"/>
      <c r="BJ44" s="470"/>
      <c r="BK44" s="470"/>
      <c r="BL44" s="349" t="s">
        <v>541</v>
      </c>
      <c r="BM44" s="348" t="s">
        <v>409</v>
      </c>
      <c r="BN44" s="351"/>
      <c r="BO44" s="351"/>
      <c r="BP44" s="456"/>
      <c r="BQ44" s="456"/>
      <c r="BR44" s="456"/>
      <c r="BS44" s="456"/>
      <c r="BT44" s="456"/>
      <c r="BU44" s="456"/>
      <c r="BV44" s="456"/>
      <c r="BW44" s="456"/>
      <c r="BX44" s="456"/>
      <c r="BY44" s="352"/>
    </row>
    <row r="45" spans="1:77" ht="13.5" customHeight="1" thickBot="1" x14ac:dyDescent="0.25">
      <c r="A45" s="353" t="s">
        <v>409</v>
      </c>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4"/>
      <c r="AB45" s="354"/>
      <c r="AC45" s="355"/>
      <c r="AD45" s="355"/>
      <c r="AE45" s="355"/>
      <c r="AF45" s="355"/>
      <c r="AG45" s="355"/>
      <c r="AH45" s="355"/>
      <c r="AI45" s="355"/>
      <c r="AJ45" s="355"/>
      <c r="AK45" s="355"/>
      <c r="AL45" s="353"/>
      <c r="AM45" s="353"/>
      <c r="AN45" s="354"/>
      <c r="AO45" s="354"/>
      <c r="AP45" s="355"/>
      <c r="AQ45" s="355"/>
      <c r="AR45" s="355"/>
      <c r="AS45" s="355"/>
      <c r="AT45" s="355"/>
      <c r="AU45" s="355"/>
      <c r="AV45" s="355"/>
      <c r="AW45" s="355"/>
      <c r="AX45" s="355"/>
      <c r="AY45" s="353"/>
      <c r="AZ45" s="353"/>
      <c r="BA45" s="354"/>
      <c r="BB45" s="354"/>
      <c r="BC45" s="355"/>
      <c r="BD45" s="355"/>
      <c r="BE45" s="355"/>
      <c r="BF45" s="355"/>
      <c r="BG45" s="355"/>
      <c r="BH45" s="355"/>
      <c r="BI45" s="355"/>
      <c r="BJ45" s="355"/>
      <c r="BK45" s="355"/>
      <c r="BL45" s="353"/>
      <c r="BM45" s="353"/>
      <c r="BN45" s="356"/>
      <c r="BO45" s="356"/>
      <c r="BP45" s="355"/>
      <c r="BQ45" s="355"/>
      <c r="BR45" s="355"/>
      <c r="BS45" s="355"/>
      <c r="BT45" s="355"/>
      <c r="BU45" s="355"/>
      <c r="BV45" s="355"/>
      <c r="BW45" s="355"/>
      <c r="BX45" s="355"/>
      <c r="BY45" s="353"/>
    </row>
    <row r="46" spans="1:77" ht="13.5" customHeight="1" x14ac:dyDescent="0.15">
      <c r="A46" s="357" t="s">
        <v>598</v>
      </c>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2"/>
      <c r="Z46" s="341" t="s">
        <v>409</v>
      </c>
      <c r="AA46" s="343"/>
      <c r="AB46" s="343"/>
      <c r="AC46" s="468">
        <v>19330000</v>
      </c>
      <c r="AD46" s="468"/>
      <c r="AE46" s="468"/>
      <c r="AF46" s="468"/>
      <c r="AG46" s="468"/>
      <c r="AH46" s="468"/>
      <c r="AI46" s="468"/>
      <c r="AJ46" s="468"/>
      <c r="AK46" s="468"/>
      <c r="AL46" s="342" t="s">
        <v>409</v>
      </c>
      <c r="AM46" s="341" t="s">
        <v>409</v>
      </c>
      <c r="AN46" s="343"/>
      <c r="AO46" s="343"/>
      <c r="AP46" s="468">
        <v>18088496</v>
      </c>
      <c r="AQ46" s="468"/>
      <c r="AR46" s="468"/>
      <c r="AS46" s="468"/>
      <c r="AT46" s="468"/>
      <c r="AU46" s="468"/>
      <c r="AV46" s="468"/>
      <c r="AW46" s="468"/>
      <c r="AX46" s="468"/>
      <c r="AY46" s="342" t="s">
        <v>409</v>
      </c>
      <c r="AZ46" s="341" t="s">
        <v>409</v>
      </c>
      <c r="BA46" s="343"/>
      <c r="BB46" s="343"/>
      <c r="BC46" s="468">
        <v>1241504</v>
      </c>
      <c r="BD46" s="468"/>
      <c r="BE46" s="468"/>
      <c r="BF46" s="468"/>
      <c r="BG46" s="468"/>
      <c r="BH46" s="468"/>
      <c r="BI46" s="468"/>
      <c r="BJ46" s="468"/>
      <c r="BK46" s="468"/>
      <c r="BL46" s="342" t="s">
        <v>409</v>
      </c>
      <c r="BM46" s="341" t="s">
        <v>409</v>
      </c>
      <c r="BN46" s="344"/>
      <c r="BO46" s="344"/>
      <c r="BP46" s="457"/>
      <c r="BQ46" s="457"/>
      <c r="BR46" s="457"/>
      <c r="BS46" s="457"/>
      <c r="BT46" s="457"/>
      <c r="BU46" s="457"/>
      <c r="BV46" s="457"/>
      <c r="BW46" s="457"/>
      <c r="BX46" s="457"/>
      <c r="BY46" s="345"/>
    </row>
    <row r="47" spans="1:77" ht="13.5" customHeight="1" thickBot="1" x14ac:dyDescent="0.2">
      <c r="A47" s="358" t="s">
        <v>599</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60"/>
      <c r="Z47" s="359" t="s">
        <v>540</v>
      </c>
      <c r="AA47" s="361"/>
      <c r="AB47" s="361"/>
      <c r="AC47" s="469">
        <v>19649728</v>
      </c>
      <c r="AD47" s="469"/>
      <c r="AE47" s="469"/>
      <c r="AF47" s="469"/>
      <c r="AG47" s="469"/>
      <c r="AH47" s="469"/>
      <c r="AI47" s="469"/>
      <c r="AJ47" s="469"/>
      <c r="AK47" s="469"/>
      <c r="AL47" s="360" t="s">
        <v>541</v>
      </c>
      <c r="AM47" s="359" t="s">
        <v>540</v>
      </c>
      <c r="AN47" s="361"/>
      <c r="AO47" s="361"/>
      <c r="AP47" s="469">
        <v>20349100</v>
      </c>
      <c r="AQ47" s="469"/>
      <c r="AR47" s="469"/>
      <c r="AS47" s="469"/>
      <c r="AT47" s="469"/>
      <c r="AU47" s="469"/>
      <c r="AV47" s="469"/>
      <c r="AW47" s="469"/>
      <c r="AX47" s="469"/>
      <c r="AY47" s="360" t="s">
        <v>541</v>
      </c>
      <c r="AZ47" s="359" t="s">
        <v>540</v>
      </c>
      <c r="BA47" s="361" t="s">
        <v>563</v>
      </c>
      <c r="BB47" s="361"/>
      <c r="BC47" s="469">
        <v>699372</v>
      </c>
      <c r="BD47" s="469"/>
      <c r="BE47" s="469"/>
      <c r="BF47" s="469"/>
      <c r="BG47" s="469"/>
      <c r="BH47" s="469"/>
      <c r="BI47" s="469"/>
      <c r="BJ47" s="469"/>
      <c r="BK47" s="469"/>
      <c r="BL47" s="360" t="s">
        <v>541</v>
      </c>
      <c r="BM47" s="359" t="s">
        <v>409</v>
      </c>
      <c r="BN47" s="362"/>
      <c r="BO47" s="362"/>
      <c r="BP47" s="455"/>
      <c r="BQ47" s="455"/>
      <c r="BR47" s="455"/>
      <c r="BS47" s="455"/>
      <c r="BT47" s="455"/>
      <c r="BU47" s="455"/>
      <c r="BV47" s="455"/>
      <c r="BW47" s="455"/>
      <c r="BX47" s="455"/>
      <c r="BY47" s="363"/>
    </row>
    <row r="48" spans="1:77" ht="13.5" customHeight="1" x14ac:dyDescent="0.2"/>
  </sheetData>
  <mergeCells count="192">
    <mergeCell ref="AC47:AK47"/>
    <mergeCell ref="AP47:AX47"/>
    <mergeCell ref="BC47:BK47"/>
    <mergeCell ref="AC44:AK44"/>
    <mergeCell ref="AP44:AX44"/>
    <mergeCell ref="BC44:BK44"/>
    <mergeCell ref="AC46:AK46"/>
    <mergeCell ref="AP46:AX46"/>
    <mergeCell ref="BC46:BK46"/>
    <mergeCell ref="AC42:AK42"/>
    <mergeCell ref="AP42:AX42"/>
    <mergeCell ref="BC42:BK42"/>
    <mergeCell ref="AC43:AK43"/>
    <mergeCell ref="AP43:AX43"/>
    <mergeCell ref="BC43:BK43"/>
    <mergeCell ref="A40:B40"/>
    <mergeCell ref="C40:D40"/>
    <mergeCell ref="AC40:AK40"/>
    <mergeCell ref="AP40:AX40"/>
    <mergeCell ref="BC40:BK40"/>
    <mergeCell ref="A41:B41"/>
    <mergeCell ref="AC41:AK41"/>
    <mergeCell ref="AP41:AX41"/>
    <mergeCell ref="BC41:BK41"/>
    <mergeCell ref="A38:B38"/>
    <mergeCell ref="C38:D38"/>
    <mergeCell ref="AC38:AK38"/>
    <mergeCell ref="AP38:AX38"/>
    <mergeCell ref="BC38:BK38"/>
    <mergeCell ref="A39:B39"/>
    <mergeCell ref="C39:D39"/>
    <mergeCell ref="AC39:AK39"/>
    <mergeCell ref="AP39:AX39"/>
    <mergeCell ref="BC39:BK39"/>
    <mergeCell ref="A36:B36"/>
    <mergeCell ref="C36:D36"/>
    <mergeCell ref="AC36:AK36"/>
    <mergeCell ref="AP36:AX36"/>
    <mergeCell ref="BC36:BK36"/>
    <mergeCell ref="A37:B37"/>
    <mergeCell ref="C37:D37"/>
    <mergeCell ref="AC37:AK37"/>
    <mergeCell ref="AP37:AX37"/>
    <mergeCell ref="BC37:BK37"/>
    <mergeCell ref="A34:B34"/>
    <mergeCell ref="C34:D34"/>
    <mergeCell ref="AC34:AK34"/>
    <mergeCell ref="AP34:AX34"/>
    <mergeCell ref="BC34:BK34"/>
    <mergeCell ref="A35:B35"/>
    <mergeCell ref="C35:D35"/>
    <mergeCell ref="AC35:AK35"/>
    <mergeCell ref="AP35:AX35"/>
    <mergeCell ref="BC35:BK35"/>
    <mergeCell ref="A32:B32"/>
    <mergeCell ref="C32:D32"/>
    <mergeCell ref="AC32:AK32"/>
    <mergeCell ref="AP32:AX32"/>
    <mergeCell ref="BC32:BK32"/>
    <mergeCell ref="A33:B33"/>
    <mergeCell ref="C33:D33"/>
    <mergeCell ref="AC33:AK33"/>
    <mergeCell ref="AP33:AX33"/>
    <mergeCell ref="BC33:BK33"/>
    <mergeCell ref="A30:B30"/>
    <mergeCell ref="C30:D30"/>
    <mergeCell ref="AC30:AK30"/>
    <mergeCell ref="AP30:AX30"/>
    <mergeCell ref="BC30:BK30"/>
    <mergeCell ref="A31:B31"/>
    <mergeCell ref="C31:D31"/>
    <mergeCell ref="AC31:AK31"/>
    <mergeCell ref="AP31:AX31"/>
    <mergeCell ref="BC31:BK31"/>
    <mergeCell ref="A28:B28"/>
    <mergeCell ref="C28:D28"/>
    <mergeCell ref="AC28:AK28"/>
    <mergeCell ref="AP28:AX28"/>
    <mergeCell ref="BC28:BK28"/>
    <mergeCell ref="A29:B29"/>
    <mergeCell ref="AC29:AK29"/>
    <mergeCell ref="AP29:AX29"/>
    <mergeCell ref="BC29:BK29"/>
    <mergeCell ref="A26:B26"/>
    <mergeCell ref="C26:D26"/>
    <mergeCell ref="AC26:AK26"/>
    <mergeCell ref="AP26:AX26"/>
    <mergeCell ref="BC26:BK26"/>
    <mergeCell ref="A27:B27"/>
    <mergeCell ref="C27:D27"/>
    <mergeCell ref="AC27:AK27"/>
    <mergeCell ref="AP27:AX27"/>
    <mergeCell ref="BC27:BK27"/>
    <mergeCell ref="A24:B24"/>
    <mergeCell ref="C24:D24"/>
    <mergeCell ref="AC24:AK24"/>
    <mergeCell ref="AP24:AX24"/>
    <mergeCell ref="BC24:BK24"/>
    <mergeCell ref="A25:B25"/>
    <mergeCell ref="C25:D25"/>
    <mergeCell ref="AC25:AK25"/>
    <mergeCell ref="AP25:AX25"/>
    <mergeCell ref="BC25:BK25"/>
    <mergeCell ref="A22:B22"/>
    <mergeCell ref="C22:D22"/>
    <mergeCell ref="AC22:AK22"/>
    <mergeCell ref="AP22:AX22"/>
    <mergeCell ref="BC22:BK22"/>
    <mergeCell ref="A23:B23"/>
    <mergeCell ref="C23:D23"/>
    <mergeCell ref="AC23:AK23"/>
    <mergeCell ref="AP23:AX23"/>
    <mergeCell ref="BC23:BK23"/>
    <mergeCell ref="A20:B20"/>
    <mergeCell ref="C20:D20"/>
    <mergeCell ref="AC20:AK20"/>
    <mergeCell ref="AP20:AX20"/>
    <mergeCell ref="BC20:BK20"/>
    <mergeCell ref="A21:B21"/>
    <mergeCell ref="C21:D21"/>
    <mergeCell ref="AC21:AK21"/>
    <mergeCell ref="AP21:AX21"/>
    <mergeCell ref="BC21:BK21"/>
    <mergeCell ref="A18:B18"/>
    <mergeCell ref="C18:D18"/>
    <mergeCell ref="AC18:AK18"/>
    <mergeCell ref="AP18:AX18"/>
    <mergeCell ref="BC18:BK18"/>
    <mergeCell ref="A19:B19"/>
    <mergeCell ref="C19:D19"/>
    <mergeCell ref="AC19:AK19"/>
    <mergeCell ref="AP19:AX19"/>
    <mergeCell ref="BC19:BK19"/>
    <mergeCell ref="A16:B16"/>
    <mergeCell ref="AC16:AK16"/>
    <mergeCell ref="AP16:AX16"/>
    <mergeCell ref="BC16:BK16"/>
    <mergeCell ref="A17:B17"/>
    <mergeCell ref="C17:D17"/>
    <mergeCell ref="AC17:AK17"/>
    <mergeCell ref="AP17:AX17"/>
    <mergeCell ref="BC17:BK17"/>
    <mergeCell ref="A14:B14"/>
    <mergeCell ref="C14:D14"/>
    <mergeCell ref="AC14:AK14"/>
    <mergeCell ref="AP14:AX14"/>
    <mergeCell ref="BC14:BK14"/>
    <mergeCell ref="A15:B15"/>
    <mergeCell ref="C15:D15"/>
    <mergeCell ref="AC15:AK15"/>
    <mergeCell ref="AP15:AX15"/>
    <mergeCell ref="BC15:BK15"/>
    <mergeCell ref="A12:B12"/>
    <mergeCell ref="C12:D12"/>
    <mergeCell ref="AC12:AK12"/>
    <mergeCell ref="AP12:AX12"/>
    <mergeCell ref="BC12:BK12"/>
    <mergeCell ref="A13:B13"/>
    <mergeCell ref="C13:D13"/>
    <mergeCell ref="AC13:AK13"/>
    <mergeCell ref="AP13:AX13"/>
    <mergeCell ref="BC13:BK13"/>
    <mergeCell ref="A10:B10"/>
    <mergeCell ref="C10:D10"/>
    <mergeCell ref="AC10:AK10"/>
    <mergeCell ref="AP10:AX10"/>
    <mergeCell ref="BC10:BK10"/>
    <mergeCell ref="A11:B11"/>
    <mergeCell ref="C11:D11"/>
    <mergeCell ref="AC11:AK11"/>
    <mergeCell ref="AP11:AX11"/>
    <mergeCell ref="BC11:BK11"/>
    <mergeCell ref="A8:B8"/>
    <mergeCell ref="C8:D8"/>
    <mergeCell ref="AC8:AK8"/>
    <mergeCell ref="AP8:AX8"/>
    <mergeCell ref="BC8:BK8"/>
    <mergeCell ref="A9:B9"/>
    <mergeCell ref="C9:D9"/>
    <mergeCell ref="AC9:AK9"/>
    <mergeCell ref="AP9:AX9"/>
    <mergeCell ref="BC9:BK9"/>
    <mergeCell ref="A6:B6"/>
    <mergeCell ref="C6:D6"/>
    <mergeCell ref="AC6:AK6"/>
    <mergeCell ref="AP6:AX6"/>
    <mergeCell ref="BC6:BK6"/>
    <mergeCell ref="A7:B7"/>
    <mergeCell ref="C7:D7"/>
    <mergeCell ref="AC7:AK7"/>
    <mergeCell ref="AP7:AX7"/>
    <mergeCell ref="BC7:BK7"/>
  </mergeCells>
  <phoneticPr fontId="4"/>
  <pageMargins left="0.59055118110236227" right="0" top="0.78740157480314965" bottom="0.19685039370078741" header="0.19685039370078741" footer="0.19685039370078741"/>
  <pageSetup paperSize="9" pageOrder="overThenDown"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zoomScaleNormal="100" workbookViewId="0">
      <selection activeCell="H34" sqref="H34"/>
    </sheetView>
  </sheetViews>
  <sheetFormatPr defaultRowHeight="11.25" x14ac:dyDescent="0.15"/>
  <cols>
    <col min="1" max="1" width="1.375" style="22" customWidth="1"/>
    <col min="2" max="3" width="21" style="22" customWidth="1"/>
    <col min="4" max="4" width="22.75" style="22" customWidth="1"/>
    <col min="5" max="6" width="16.75" style="22" customWidth="1"/>
    <col min="7" max="7" width="28" style="22" customWidth="1"/>
    <col min="8" max="8" width="6.5" style="22" customWidth="1"/>
    <col min="9" max="9" width="12.5" style="22" customWidth="1"/>
    <col min="10" max="256" width="9" style="22"/>
    <col min="257" max="257" width="5.625" style="22" customWidth="1"/>
    <col min="258" max="259" width="14.5" style="22" customWidth="1"/>
    <col min="260" max="260" width="22.75" style="22" customWidth="1"/>
    <col min="261" max="262" width="16.75" style="22" customWidth="1"/>
    <col min="263" max="263" width="39.125" style="22" customWidth="1"/>
    <col min="264" max="264" width="6.5" style="22" customWidth="1"/>
    <col min="265" max="265" width="12.5" style="22" customWidth="1"/>
    <col min="266" max="512" width="9" style="22"/>
    <col min="513" max="513" width="5.625" style="22" customWidth="1"/>
    <col min="514" max="515" width="14.5" style="22" customWidth="1"/>
    <col min="516" max="516" width="22.75" style="22" customWidth="1"/>
    <col min="517" max="518" width="16.75" style="22" customWidth="1"/>
    <col min="519" max="519" width="39.125" style="22" customWidth="1"/>
    <col min="520" max="520" width="6.5" style="22" customWidth="1"/>
    <col min="521" max="521" width="12.5" style="22" customWidth="1"/>
    <col min="522" max="768" width="9" style="22"/>
    <col min="769" max="769" width="5.625" style="22" customWidth="1"/>
    <col min="770" max="771" width="14.5" style="22" customWidth="1"/>
    <col min="772" max="772" width="22.75" style="22" customWidth="1"/>
    <col min="773" max="774" width="16.75" style="22" customWidth="1"/>
    <col min="775" max="775" width="39.125" style="22" customWidth="1"/>
    <col min="776" max="776" width="6.5" style="22" customWidth="1"/>
    <col min="777" max="777" width="12.5" style="22" customWidth="1"/>
    <col min="778" max="1024" width="9" style="22"/>
    <col min="1025" max="1025" width="5.625" style="22" customWidth="1"/>
    <col min="1026" max="1027" width="14.5" style="22" customWidth="1"/>
    <col min="1028" max="1028" width="22.75" style="22" customWidth="1"/>
    <col min="1029" max="1030" width="16.75" style="22" customWidth="1"/>
    <col min="1031" max="1031" width="39.125" style="22" customWidth="1"/>
    <col min="1032" max="1032" width="6.5" style="22" customWidth="1"/>
    <col min="1033" max="1033" width="12.5" style="22" customWidth="1"/>
    <col min="1034" max="1280" width="9" style="22"/>
    <col min="1281" max="1281" width="5.625" style="22" customWidth="1"/>
    <col min="1282" max="1283" width="14.5" style="22" customWidth="1"/>
    <col min="1284" max="1284" width="22.75" style="22" customWidth="1"/>
    <col min="1285" max="1286" width="16.75" style="22" customWidth="1"/>
    <col min="1287" max="1287" width="39.125" style="22" customWidth="1"/>
    <col min="1288" max="1288" width="6.5" style="22" customWidth="1"/>
    <col min="1289" max="1289" width="12.5" style="22" customWidth="1"/>
    <col min="1290" max="1536" width="9" style="22"/>
    <col min="1537" max="1537" width="5.625" style="22" customWidth="1"/>
    <col min="1538" max="1539" width="14.5" style="22" customWidth="1"/>
    <col min="1540" max="1540" width="22.75" style="22" customWidth="1"/>
    <col min="1541" max="1542" width="16.75" style="22" customWidth="1"/>
    <col min="1543" max="1543" width="39.125" style="22" customWidth="1"/>
    <col min="1544" max="1544" width="6.5" style="22" customWidth="1"/>
    <col min="1545" max="1545" width="12.5" style="22" customWidth="1"/>
    <col min="1546" max="1792" width="9" style="22"/>
    <col min="1793" max="1793" width="5.625" style="22" customWidth="1"/>
    <col min="1794" max="1795" width="14.5" style="22" customWidth="1"/>
    <col min="1796" max="1796" width="22.75" style="22" customWidth="1"/>
    <col min="1797" max="1798" width="16.75" style="22" customWidth="1"/>
    <col min="1799" max="1799" width="39.125" style="22" customWidth="1"/>
    <col min="1800" max="1800" width="6.5" style="22" customWidth="1"/>
    <col min="1801" max="1801" width="12.5" style="22" customWidth="1"/>
    <col min="1802" max="2048" width="9" style="22"/>
    <col min="2049" max="2049" width="5.625" style="22" customWidth="1"/>
    <col min="2050" max="2051" width="14.5" style="22" customWidth="1"/>
    <col min="2052" max="2052" width="22.75" style="22" customWidth="1"/>
    <col min="2053" max="2054" width="16.75" style="22" customWidth="1"/>
    <col min="2055" max="2055" width="39.125" style="22" customWidth="1"/>
    <col min="2056" max="2056" width="6.5" style="22" customWidth="1"/>
    <col min="2057" max="2057" width="12.5" style="22" customWidth="1"/>
    <col min="2058" max="2304" width="9" style="22"/>
    <col min="2305" max="2305" width="5.625" style="22" customWidth="1"/>
    <col min="2306" max="2307" width="14.5" style="22" customWidth="1"/>
    <col min="2308" max="2308" width="22.75" style="22" customWidth="1"/>
    <col min="2309" max="2310" width="16.75" style="22" customWidth="1"/>
    <col min="2311" max="2311" width="39.125" style="22" customWidth="1"/>
    <col min="2312" max="2312" width="6.5" style="22" customWidth="1"/>
    <col min="2313" max="2313" width="12.5" style="22" customWidth="1"/>
    <col min="2314" max="2560" width="9" style="22"/>
    <col min="2561" max="2561" width="5.625" style="22" customWidth="1"/>
    <col min="2562" max="2563" width="14.5" style="22" customWidth="1"/>
    <col min="2564" max="2564" width="22.75" style="22" customWidth="1"/>
    <col min="2565" max="2566" width="16.75" style="22" customWidth="1"/>
    <col min="2567" max="2567" width="39.125" style="22" customWidth="1"/>
    <col min="2568" max="2568" width="6.5" style="22" customWidth="1"/>
    <col min="2569" max="2569" width="12.5" style="22" customWidth="1"/>
    <col min="2570" max="2816" width="9" style="22"/>
    <col min="2817" max="2817" width="5.625" style="22" customWidth="1"/>
    <col min="2818" max="2819" width="14.5" style="22" customWidth="1"/>
    <col min="2820" max="2820" width="22.75" style="22" customWidth="1"/>
    <col min="2821" max="2822" width="16.75" style="22" customWidth="1"/>
    <col min="2823" max="2823" width="39.125" style="22" customWidth="1"/>
    <col min="2824" max="2824" width="6.5" style="22" customWidth="1"/>
    <col min="2825" max="2825" width="12.5" style="22" customWidth="1"/>
    <col min="2826" max="3072" width="9" style="22"/>
    <col min="3073" max="3073" width="5.625" style="22" customWidth="1"/>
    <col min="3074" max="3075" width="14.5" style="22" customWidth="1"/>
    <col min="3076" max="3076" width="22.75" style="22" customWidth="1"/>
    <col min="3077" max="3078" width="16.75" style="22" customWidth="1"/>
    <col min="3079" max="3079" width="39.125" style="22" customWidth="1"/>
    <col min="3080" max="3080" width="6.5" style="22" customWidth="1"/>
    <col min="3081" max="3081" width="12.5" style="22" customWidth="1"/>
    <col min="3082" max="3328" width="9" style="22"/>
    <col min="3329" max="3329" width="5.625" style="22" customWidth="1"/>
    <col min="3330" max="3331" width="14.5" style="22" customWidth="1"/>
    <col min="3332" max="3332" width="22.75" style="22" customWidth="1"/>
    <col min="3333" max="3334" width="16.75" style="22" customWidth="1"/>
    <col min="3335" max="3335" width="39.125" style="22" customWidth="1"/>
    <col min="3336" max="3336" width="6.5" style="22" customWidth="1"/>
    <col min="3337" max="3337" width="12.5" style="22" customWidth="1"/>
    <col min="3338" max="3584" width="9" style="22"/>
    <col min="3585" max="3585" width="5.625" style="22" customWidth="1"/>
    <col min="3586" max="3587" width="14.5" style="22" customWidth="1"/>
    <col min="3588" max="3588" width="22.75" style="22" customWidth="1"/>
    <col min="3589" max="3590" width="16.75" style="22" customWidth="1"/>
    <col min="3591" max="3591" width="39.125" style="22" customWidth="1"/>
    <col min="3592" max="3592" width="6.5" style="22" customWidth="1"/>
    <col min="3593" max="3593" width="12.5" style="22" customWidth="1"/>
    <col min="3594" max="3840" width="9" style="22"/>
    <col min="3841" max="3841" width="5.625" style="22" customWidth="1"/>
    <col min="3842" max="3843" width="14.5" style="22" customWidth="1"/>
    <col min="3844" max="3844" width="22.75" style="22" customWidth="1"/>
    <col min="3845" max="3846" width="16.75" style="22" customWidth="1"/>
    <col min="3847" max="3847" width="39.125" style="22" customWidth="1"/>
    <col min="3848" max="3848" width="6.5" style="22" customWidth="1"/>
    <col min="3849" max="3849" width="12.5" style="22" customWidth="1"/>
    <col min="3850" max="4096" width="9" style="22"/>
    <col min="4097" max="4097" width="5.625" style="22" customWidth="1"/>
    <col min="4098" max="4099" width="14.5" style="22" customWidth="1"/>
    <col min="4100" max="4100" width="22.75" style="22" customWidth="1"/>
    <col min="4101" max="4102" width="16.75" style="22" customWidth="1"/>
    <col min="4103" max="4103" width="39.125" style="22" customWidth="1"/>
    <col min="4104" max="4104" width="6.5" style="22" customWidth="1"/>
    <col min="4105" max="4105" width="12.5" style="22" customWidth="1"/>
    <col min="4106" max="4352" width="9" style="22"/>
    <col min="4353" max="4353" width="5.625" style="22" customWidth="1"/>
    <col min="4354" max="4355" width="14.5" style="22" customWidth="1"/>
    <col min="4356" max="4356" width="22.75" style="22" customWidth="1"/>
    <col min="4357" max="4358" width="16.75" style="22" customWidth="1"/>
    <col min="4359" max="4359" width="39.125" style="22" customWidth="1"/>
    <col min="4360" max="4360" width="6.5" style="22" customWidth="1"/>
    <col min="4361" max="4361" width="12.5" style="22" customWidth="1"/>
    <col min="4362" max="4608" width="9" style="22"/>
    <col min="4609" max="4609" width="5.625" style="22" customWidth="1"/>
    <col min="4610" max="4611" width="14.5" style="22" customWidth="1"/>
    <col min="4612" max="4612" width="22.75" style="22" customWidth="1"/>
    <col min="4613" max="4614" width="16.75" style="22" customWidth="1"/>
    <col min="4615" max="4615" width="39.125" style="22" customWidth="1"/>
    <col min="4616" max="4616" width="6.5" style="22" customWidth="1"/>
    <col min="4617" max="4617" width="12.5" style="22" customWidth="1"/>
    <col min="4618" max="4864" width="9" style="22"/>
    <col min="4865" max="4865" width="5.625" style="22" customWidth="1"/>
    <col min="4866" max="4867" width="14.5" style="22" customWidth="1"/>
    <col min="4868" max="4868" width="22.75" style="22" customWidth="1"/>
    <col min="4869" max="4870" width="16.75" style="22" customWidth="1"/>
    <col min="4871" max="4871" width="39.125" style="22" customWidth="1"/>
    <col min="4872" max="4872" width="6.5" style="22" customWidth="1"/>
    <col min="4873" max="4873" width="12.5" style="22" customWidth="1"/>
    <col min="4874" max="5120" width="9" style="22"/>
    <col min="5121" max="5121" width="5.625" style="22" customWidth="1"/>
    <col min="5122" max="5123" width="14.5" style="22" customWidth="1"/>
    <col min="5124" max="5124" width="22.75" style="22" customWidth="1"/>
    <col min="5125" max="5126" width="16.75" style="22" customWidth="1"/>
    <col min="5127" max="5127" width="39.125" style="22" customWidth="1"/>
    <col min="5128" max="5128" width="6.5" style="22" customWidth="1"/>
    <col min="5129" max="5129" width="12.5" style="22" customWidth="1"/>
    <col min="5130" max="5376" width="9" style="22"/>
    <col min="5377" max="5377" width="5.625" style="22" customWidth="1"/>
    <col min="5378" max="5379" width="14.5" style="22" customWidth="1"/>
    <col min="5380" max="5380" width="22.75" style="22" customWidth="1"/>
    <col min="5381" max="5382" width="16.75" style="22" customWidth="1"/>
    <col min="5383" max="5383" width="39.125" style="22" customWidth="1"/>
    <col min="5384" max="5384" width="6.5" style="22" customWidth="1"/>
    <col min="5385" max="5385" width="12.5" style="22" customWidth="1"/>
    <col min="5386" max="5632" width="9" style="22"/>
    <col min="5633" max="5633" width="5.625" style="22" customWidth="1"/>
    <col min="5634" max="5635" width="14.5" style="22" customWidth="1"/>
    <col min="5636" max="5636" width="22.75" style="22" customWidth="1"/>
    <col min="5637" max="5638" width="16.75" style="22" customWidth="1"/>
    <col min="5639" max="5639" width="39.125" style="22" customWidth="1"/>
    <col min="5640" max="5640" width="6.5" style="22" customWidth="1"/>
    <col min="5641" max="5641" width="12.5" style="22" customWidth="1"/>
    <col min="5642" max="5888" width="9" style="22"/>
    <col min="5889" max="5889" width="5.625" style="22" customWidth="1"/>
    <col min="5890" max="5891" width="14.5" style="22" customWidth="1"/>
    <col min="5892" max="5892" width="22.75" style="22" customWidth="1"/>
    <col min="5893" max="5894" width="16.75" style="22" customWidth="1"/>
    <col min="5895" max="5895" width="39.125" style="22" customWidth="1"/>
    <col min="5896" max="5896" width="6.5" style="22" customWidth="1"/>
    <col min="5897" max="5897" width="12.5" style="22" customWidth="1"/>
    <col min="5898" max="6144" width="9" style="22"/>
    <col min="6145" max="6145" width="5.625" style="22" customWidth="1"/>
    <col min="6146" max="6147" width="14.5" style="22" customWidth="1"/>
    <col min="6148" max="6148" width="22.75" style="22" customWidth="1"/>
    <col min="6149" max="6150" width="16.75" style="22" customWidth="1"/>
    <col min="6151" max="6151" width="39.125" style="22" customWidth="1"/>
    <col min="6152" max="6152" width="6.5" style="22" customWidth="1"/>
    <col min="6153" max="6153" width="12.5" style="22" customWidth="1"/>
    <col min="6154" max="6400" width="9" style="22"/>
    <col min="6401" max="6401" width="5.625" style="22" customWidth="1"/>
    <col min="6402" max="6403" width="14.5" style="22" customWidth="1"/>
    <col min="6404" max="6404" width="22.75" style="22" customWidth="1"/>
    <col min="6405" max="6406" width="16.75" style="22" customWidth="1"/>
    <col min="6407" max="6407" width="39.125" style="22" customWidth="1"/>
    <col min="6408" max="6408" width="6.5" style="22" customWidth="1"/>
    <col min="6409" max="6409" width="12.5" style="22" customWidth="1"/>
    <col min="6410" max="6656" width="9" style="22"/>
    <col min="6657" max="6657" width="5.625" style="22" customWidth="1"/>
    <col min="6658" max="6659" width="14.5" style="22" customWidth="1"/>
    <col min="6660" max="6660" width="22.75" style="22" customWidth="1"/>
    <col min="6661" max="6662" width="16.75" style="22" customWidth="1"/>
    <col min="6663" max="6663" width="39.125" style="22" customWidth="1"/>
    <col min="6664" max="6664" width="6.5" style="22" customWidth="1"/>
    <col min="6665" max="6665" width="12.5" style="22" customWidth="1"/>
    <col min="6666" max="6912" width="9" style="22"/>
    <col min="6913" max="6913" width="5.625" style="22" customWidth="1"/>
    <col min="6914" max="6915" width="14.5" style="22" customWidth="1"/>
    <col min="6916" max="6916" width="22.75" style="22" customWidth="1"/>
    <col min="6917" max="6918" width="16.75" style="22" customWidth="1"/>
    <col min="6919" max="6919" width="39.125" style="22" customWidth="1"/>
    <col min="6920" max="6920" width="6.5" style="22" customWidth="1"/>
    <col min="6921" max="6921" width="12.5" style="22" customWidth="1"/>
    <col min="6922" max="7168" width="9" style="22"/>
    <col min="7169" max="7169" width="5.625" style="22" customWidth="1"/>
    <col min="7170" max="7171" width="14.5" style="22" customWidth="1"/>
    <col min="7172" max="7172" width="22.75" style="22" customWidth="1"/>
    <col min="7173" max="7174" width="16.75" style="22" customWidth="1"/>
    <col min="7175" max="7175" width="39.125" style="22" customWidth="1"/>
    <col min="7176" max="7176" width="6.5" style="22" customWidth="1"/>
    <col min="7177" max="7177" width="12.5" style="22" customWidth="1"/>
    <col min="7178" max="7424" width="9" style="22"/>
    <col min="7425" max="7425" width="5.625" style="22" customWidth="1"/>
    <col min="7426" max="7427" width="14.5" style="22" customWidth="1"/>
    <col min="7428" max="7428" width="22.75" style="22" customWidth="1"/>
    <col min="7429" max="7430" width="16.75" style="22" customWidth="1"/>
    <col min="7431" max="7431" width="39.125" style="22" customWidth="1"/>
    <col min="7432" max="7432" width="6.5" style="22" customWidth="1"/>
    <col min="7433" max="7433" width="12.5" style="22" customWidth="1"/>
    <col min="7434" max="7680" width="9" style="22"/>
    <col min="7681" max="7681" width="5.625" style="22" customWidth="1"/>
    <col min="7682" max="7683" width="14.5" style="22" customWidth="1"/>
    <col min="7684" max="7684" width="22.75" style="22" customWidth="1"/>
    <col min="7685" max="7686" width="16.75" style="22" customWidth="1"/>
    <col min="7687" max="7687" width="39.125" style="22" customWidth="1"/>
    <col min="7688" max="7688" width="6.5" style="22" customWidth="1"/>
    <col min="7689" max="7689" width="12.5" style="22" customWidth="1"/>
    <col min="7690" max="7936" width="9" style="22"/>
    <col min="7937" max="7937" width="5.625" style="22" customWidth="1"/>
    <col min="7938" max="7939" width="14.5" style="22" customWidth="1"/>
    <col min="7940" max="7940" width="22.75" style="22" customWidth="1"/>
    <col min="7941" max="7942" width="16.75" style="22" customWidth="1"/>
    <col min="7943" max="7943" width="39.125" style="22" customWidth="1"/>
    <col min="7944" max="7944" width="6.5" style="22" customWidth="1"/>
    <col min="7945" max="7945" width="12.5" style="22" customWidth="1"/>
    <col min="7946" max="8192" width="9" style="22"/>
    <col min="8193" max="8193" width="5.625" style="22" customWidth="1"/>
    <col min="8194" max="8195" width="14.5" style="22" customWidth="1"/>
    <col min="8196" max="8196" width="22.75" style="22" customWidth="1"/>
    <col min="8197" max="8198" width="16.75" style="22" customWidth="1"/>
    <col min="8199" max="8199" width="39.125" style="22" customWidth="1"/>
    <col min="8200" max="8200" width="6.5" style="22" customWidth="1"/>
    <col min="8201" max="8201" width="12.5" style="22" customWidth="1"/>
    <col min="8202" max="8448" width="9" style="22"/>
    <col min="8449" max="8449" width="5.625" style="22" customWidth="1"/>
    <col min="8450" max="8451" width="14.5" style="22" customWidth="1"/>
    <col min="8452" max="8452" width="22.75" style="22" customWidth="1"/>
    <col min="8453" max="8454" width="16.75" style="22" customWidth="1"/>
    <col min="8455" max="8455" width="39.125" style="22" customWidth="1"/>
    <col min="8456" max="8456" width="6.5" style="22" customWidth="1"/>
    <col min="8457" max="8457" width="12.5" style="22" customWidth="1"/>
    <col min="8458" max="8704" width="9" style="22"/>
    <col min="8705" max="8705" width="5.625" style="22" customWidth="1"/>
    <col min="8706" max="8707" width="14.5" style="22" customWidth="1"/>
    <col min="8708" max="8708" width="22.75" style="22" customWidth="1"/>
    <col min="8709" max="8710" width="16.75" style="22" customWidth="1"/>
    <col min="8711" max="8711" width="39.125" style="22" customWidth="1"/>
    <col min="8712" max="8712" width="6.5" style="22" customWidth="1"/>
    <col min="8713" max="8713" width="12.5" style="22" customWidth="1"/>
    <col min="8714" max="8960" width="9" style="22"/>
    <col min="8961" max="8961" width="5.625" style="22" customWidth="1"/>
    <col min="8962" max="8963" width="14.5" style="22" customWidth="1"/>
    <col min="8964" max="8964" width="22.75" style="22" customWidth="1"/>
    <col min="8965" max="8966" width="16.75" style="22" customWidth="1"/>
    <col min="8967" max="8967" width="39.125" style="22" customWidth="1"/>
    <col min="8968" max="8968" width="6.5" style="22" customWidth="1"/>
    <col min="8969" max="8969" width="12.5" style="22" customWidth="1"/>
    <col min="8970" max="9216" width="9" style="22"/>
    <col min="9217" max="9217" width="5.625" style="22" customWidth="1"/>
    <col min="9218" max="9219" width="14.5" style="22" customWidth="1"/>
    <col min="9220" max="9220" width="22.75" style="22" customWidth="1"/>
    <col min="9221" max="9222" width="16.75" style="22" customWidth="1"/>
    <col min="9223" max="9223" width="39.125" style="22" customWidth="1"/>
    <col min="9224" max="9224" width="6.5" style="22" customWidth="1"/>
    <col min="9225" max="9225" width="12.5" style="22" customWidth="1"/>
    <col min="9226" max="9472" width="9" style="22"/>
    <col min="9473" max="9473" width="5.625" style="22" customWidth="1"/>
    <col min="9474" max="9475" width="14.5" style="22" customWidth="1"/>
    <col min="9476" max="9476" width="22.75" style="22" customWidth="1"/>
    <col min="9477" max="9478" width="16.75" style="22" customWidth="1"/>
    <col min="9479" max="9479" width="39.125" style="22" customWidth="1"/>
    <col min="9480" max="9480" width="6.5" style="22" customWidth="1"/>
    <col min="9481" max="9481" width="12.5" style="22" customWidth="1"/>
    <col min="9482" max="9728" width="9" style="22"/>
    <col min="9729" max="9729" width="5.625" style="22" customWidth="1"/>
    <col min="9730" max="9731" width="14.5" style="22" customWidth="1"/>
    <col min="9732" max="9732" width="22.75" style="22" customWidth="1"/>
    <col min="9733" max="9734" width="16.75" style="22" customWidth="1"/>
    <col min="9735" max="9735" width="39.125" style="22" customWidth="1"/>
    <col min="9736" max="9736" width="6.5" style="22" customWidth="1"/>
    <col min="9737" max="9737" width="12.5" style="22" customWidth="1"/>
    <col min="9738" max="9984" width="9" style="22"/>
    <col min="9985" max="9985" width="5.625" style="22" customWidth="1"/>
    <col min="9986" max="9987" width="14.5" style="22" customWidth="1"/>
    <col min="9988" max="9988" width="22.75" style="22" customWidth="1"/>
    <col min="9989" max="9990" width="16.75" style="22" customWidth="1"/>
    <col min="9991" max="9991" width="39.125" style="22" customWidth="1"/>
    <col min="9992" max="9992" width="6.5" style="22" customWidth="1"/>
    <col min="9993" max="9993" width="12.5" style="22" customWidth="1"/>
    <col min="9994" max="10240" width="9" style="22"/>
    <col min="10241" max="10241" width="5.625" style="22" customWidth="1"/>
    <col min="10242" max="10243" width="14.5" style="22" customWidth="1"/>
    <col min="10244" max="10244" width="22.75" style="22" customWidth="1"/>
    <col min="10245" max="10246" width="16.75" style="22" customWidth="1"/>
    <col min="10247" max="10247" width="39.125" style="22" customWidth="1"/>
    <col min="10248" max="10248" width="6.5" style="22" customWidth="1"/>
    <col min="10249" max="10249" width="12.5" style="22" customWidth="1"/>
    <col min="10250" max="10496" width="9" style="22"/>
    <col min="10497" max="10497" width="5.625" style="22" customWidth="1"/>
    <col min="10498" max="10499" width="14.5" style="22" customWidth="1"/>
    <col min="10500" max="10500" width="22.75" style="22" customWidth="1"/>
    <col min="10501" max="10502" width="16.75" style="22" customWidth="1"/>
    <col min="10503" max="10503" width="39.125" style="22" customWidth="1"/>
    <col min="10504" max="10504" width="6.5" style="22" customWidth="1"/>
    <col min="10505" max="10505" width="12.5" style="22" customWidth="1"/>
    <col min="10506" max="10752" width="9" style="22"/>
    <col min="10753" max="10753" width="5.625" style="22" customWidth="1"/>
    <col min="10754" max="10755" width="14.5" style="22" customWidth="1"/>
    <col min="10756" max="10756" width="22.75" style="22" customWidth="1"/>
    <col min="10757" max="10758" width="16.75" style="22" customWidth="1"/>
    <col min="10759" max="10759" width="39.125" style="22" customWidth="1"/>
    <col min="10760" max="10760" width="6.5" style="22" customWidth="1"/>
    <col min="10761" max="10761" width="12.5" style="22" customWidth="1"/>
    <col min="10762" max="11008" width="9" style="22"/>
    <col min="11009" max="11009" width="5.625" style="22" customWidth="1"/>
    <col min="11010" max="11011" width="14.5" style="22" customWidth="1"/>
    <col min="11012" max="11012" width="22.75" style="22" customWidth="1"/>
    <col min="11013" max="11014" width="16.75" style="22" customWidth="1"/>
    <col min="11015" max="11015" width="39.125" style="22" customWidth="1"/>
    <col min="11016" max="11016" width="6.5" style="22" customWidth="1"/>
    <col min="11017" max="11017" width="12.5" style="22" customWidth="1"/>
    <col min="11018" max="11264" width="9" style="22"/>
    <col min="11265" max="11265" width="5.625" style="22" customWidth="1"/>
    <col min="11266" max="11267" width="14.5" style="22" customWidth="1"/>
    <col min="11268" max="11268" width="22.75" style="22" customWidth="1"/>
    <col min="11269" max="11270" width="16.75" style="22" customWidth="1"/>
    <col min="11271" max="11271" width="39.125" style="22" customWidth="1"/>
    <col min="11272" max="11272" width="6.5" style="22" customWidth="1"/>
    <col min="11273" max="11273" width="12.5" style="22" customWidth="1"/>
    <col min="11274" max="11520" width="9" style="22"/>
    <col min="11521" max="11521" width="5.625" style="22" customWidth="1"/>
    <col min="11522" max="11523" width="14.5" style="22" customWidth="1"/>
    <col min="11524" max="11524" width="22.75" style="22" customWidth="1"/>
    <col min="11525" max="11526" width="16.75" style="22" customWidth="1"/>
    <col min="11527" max="11527" width="39.125" style="22" customWidth="1"/>
    <col min="11528" max="11528" width="6.5" style="22" customWidth="1"/>
    <col min="11529" max="11529" width="12.5" style="22" customWidth="1"/>
    <col min="11530" max="11776" width="9" style="22"/>
    <col min="11777" max="11777" width="5.625" style="22" customWidth="1"/>
    <col min="11778" max="11779" width="14.5" style="22" customWidth="1"/>
    <col min="11780" max="11780" width="22.75" style="22" customWidth="1"/>
    <col min="11781" max="11782" width="16.75" style="22" customWidth="1"/>
    <col min="11783" max="11783" width="39.125" style="22" customWidth="1"/>
    <col min="11784" max="11784" width="6.5" style="22" customWidth="1"/>
    <col min="11785" max="11785" width="12.5" style="22" customWidth="1"/>
    <col min="11786" max="12032" width="9" style="22"/>
    <col min="12033" max="12033" width="5.625" style="22" customWidth="1"/>
    <col min="12034" max="12035" width="14.5" style="22" customWidth="1"/>
    <col min="12036" max="12036" width="22.75" style="22" customWidth="1"/>
    <col min="12037" max="12038" width="16.75" style="22" customWidth="1"/>
    <col min="12039" max="12039" width="39.125" style="22" customWidth="1"/>
    <col min="12040" max="12040" width="6.5" style="22" customWidth="1"/>
    <col min="12041" max="12041" width="12.5" style="22" customWidth="1"/>
    <col min="12042" max="12288" width="9" style="22"/>
    <col min="12289" max="12289" width="5.625" style="22" customWidth="1"/>
    <col min="12290" max="12291" width="14.5" style="22" customWidth="1"/>
    <col min="12292" max="12292" width="22.75" style="22" customWidth="1"/>
    <col min="12293" max="12294" width="16.75" style="22" customWidth="1"/>
    <col min="12295" max="12295" width="39.125" style="22" customWidth="1"/>
    <col min="12296" max="12296" width="6.5" style="22" customWidth="1"/>
    <col min="12297" max="12297" width="12.5" style="22" customWidth="1"/>
    <col min="12298" max="12544" width="9" style="22"/>
    <col min="12545" max="12545" width="5.625" style="22" customWidth="1"/>
    <col min="12546" max="12547" width="14.5" style="22" customWidth="1"/>
    <col min="12548" max="12548" width="22.75" style="22" customWidth="1"/>
    <col min="12549" max="12550" width="16.75" style="22" customWidth="1"/>
    <col min="12551" max="12551" width="39.125" style="22" customWidth="1"/>
    <col min="12552" max="12552" width="6.5" style="22" customWidth="1"/>
    <col min="12553" max="12553" width="12.5" style="22" customWidth="1"/>
    <col min="12554" max="12800" width="9" style="22"/>
    <col min="12801" max="12801" width="5.625" style="22" customWidth="1"/>
    <col min="12802" max="12803" width="14.5" style="22" customWidth="1"/>
    <col min="12804" max="12804" width="22.75" style="22" customWidth="1"/>
    <col min="12805" max="12806" width="16.75" style="22" customWidth="1"/>
    <col min="12807" max="12807" width="39.125" style="22" customWidth="1"/>
    <col min="12808" max="12808" width="6.5" style="22" customWidth="1"/>
    <col min="12809" max="12809" width="12.5" style="22" customWidth="1"/>
    <col min="12810" max="13056" width="9" style="22"/>
    <col min="13057" max="13057" width="5.625" style="22" customWidth="1"/>
    <col min="13058" max="13059" width="14.5" style="22" customWidth="1"/>
    <col min="13060" max="13060" width="22.75" style="22" customWidth="1"/>
    <col min="13061" max="13062" width="16.75" style="22" customWidth="1"/>
    <col min="13063" max="13063" width="39.125" style="22" customWidth="1"/>
    <col min="13064" max="13064" width="6.5" style="22" customWidth="1"/>
    <col min="13065" max="13065" width="12.5" style="22" customWidth="1"/>
    <col min="13066" max="13312" width="9" style="22"/>
    <col min="13313" max="13313" width="5.625" style="22" customWidth="1"/>
    <col min="13314" max="13315" width="14.5" style="22" customWidth="1"/>
    <col min="13316" max="13316" width="22.75" style="22" customWidth="1"/>
    <col min="13317" max="13318" width="16.75" style="22" customWidth="1"/>
    <col min="13319" max="13319" width="39.125" style="22" customWidth="1"/>
    <col min="13320" max="13320" width="6.5" style="22" customWidth="1"/>
    <col min="13321" max="13321" width="12.5" style="22" customWidth="1"/>
    <col min="13322" max="13568" width="9" style="22"/>
    <col min="13569" max="13569" width="5.625" style="22" customWidth="1"/>
    <col min="13570" max="13571" width="14.5" style="22" customWidth="1"/>
    <col min="13572" max="13572" width="22.75" style="22" customWidth="1"/>
    <col min="13573" max="13574" width="16.75" style="22" customWidth="1"/>
    <col min="13575" max="13575" width="39.125" style="22" customWidth="1"/>
    <col min="13576" max="13576" width="6.5" style="22" customWidth="1"/>
    <col min="13577" max="13577" width="12.5" style="22" customWidth="1"/>
    <col min="13578" max="13824" width="9" style="22"/>
    <col min="13825" max="13825" width="5.625" style="22" customWidth="1"/>
    <col min="13826" max="13827" width="14.5" style="22" customWidth="1"/>
    <col min="13828" max="13828" width="22.75" style="22" customWidth="1"/>
    <col min="13829" max="13830" width="16.75" style="22" customWidth="1"/>
    <col min="13831" max="13831" width="39.125" style="22" customWidth="1"/>
    <col min="13832" max="13832" width="6.5" style="22" customWidth="1"/>
    <col min="13833" max="13833" width="12.5" style="22" customWidth="1"/>
    <col min="13834" max="14080" width="9" style="22"/>
    <col min="14081" max="14081" width="5.625" style="22" customWidth="1"/>
    <col min="14082" max="14083" width="14.5" style="22" customWidth="1"/>
    <col min="14084" max="14084" width="22.75" style="22" customWidth="1"/>
    <col min="14085" max="14086" width="16.75" style="22" customWidth="1"/>
    <col min="14087" max="14087" width="39.125" style="22" customWidth="1"/>
    <col min="14088" max="14088" width="6.5" style="22" customWidth="1"/>
    <col min="14089" max="14089" width="12.5" style="22" customWidth="1"/>
    <col min="14090" max="14336" width="9" style="22"/>
    <col min="14337" max="14337" width="5.625" style="22" customWidth="1"/>
    <col min="14338" max="14339" width="14.5" style="22" customWidth="1"/>
    <col min="14340" max="14340" width="22.75" style="22" customWidth="1"/>
    <col min="14341" max="14342" width="16.75" style="22" customWidth="1"/>
    <col min="14343" max="14343" width="39.125" style="22" customWidth="1"/>
    <col min="14344" max="14344" width="6.5" style="22" customWidth="1"/>
    <col min="14345" max="14345" width="12.5" style="22" customWidth="1"/>
    <col min="14346" max="14592" width="9" style="22"/>
    <col min="14593" max="14593" width="5.625" style="22" customWidth="1"/>
    <col min="14594" max="14595" width="14.5" style="22" customWidth="1"/>
    <col min="14596" max="14596" width="22.75" style="22" customWidth="1"/>
    <col min="14597" max="14598" width="16.75" style="22" customWidth="1"/>
    <col min="14599" max="14599" width="39.125" style="22" customWidth="1"/>
    <col min="14600" max="14600" width="6.5" style="22" customWidth="1"/>
    <col min="14601" max="14601" width="12.5" style="22" customWidth="1"/>
    <col min="14602" max="14848" width="9" style="22"/>
    <col min="14849" max="14849" width="5.625" style="22" customWidth="1"/>
    <col min="14850" max="14851" width="14.5" style="22" customWidth="1"/>
    <col min="14852" max="14852" width="22.75" style="22" customWidth="1"/>
    <col min="14853" max="14854" width="16.75" style="22" customWidth="1"/>
    <col min="14855" max="14855" width="39.125" style="22" customWidth="1"/>
    <col min="14856" max="14856" width="6.5" style="22" customWidth="1"/>
    <col min="14857" max="14857" width="12.5" style="22" customWidth="1"/>
    <col min="14858" max="15104" width="9" style="22"/>
    <col min="15105" max="15105" width="5.625" style="22" customWidth="1"/>
    <col min="15106" max="15107" width="14.5" style="22" customWidth="1"/>
    <col min="15108" max="15108" width="22.75" style="22" customWidth="1"/>
    <col min="15109" max="15110" width="16.75" style="22" customWidth="1"/>
    <col min="15111" max="15111" width="39.125" style="22" customWidth="1"/>
    <col min="15112" max="15112" width="6.5" style="22" customWidth="1"/>
    <col min="15113" max="15113" width="12.5" style="22" customWidth="1"/>
    <col min="15114" max="15360" width="9" style="22"/>
    <col min="15361" max="15361" width="5.625" style="22" customWidth="1"/>
    <col min="15362" max="15363" width="14.5" style="22" customWidth="1"/>
    <col min="15364" max="15364" width="22.75" style="22" customWidth="1"/>
    <col min="15365" max="15366" width="16.75" style="22" customWidth="1"/>
    <col min="15367" max="15367" width="39.125" style="22" customWidth="1"/>
    <col min="15368" max="15368" width="6.5" style="22" customWidth="1"/>
    <col min="15369" max="15369" width="12.5" style="22" customWidth="1"/>
    <col min="15370" max="15616" width="9" style="22"/>
    <col min="15617" max="15617" width="5.625" style="22" customWidth="1"/>
    <col min="15618" max="15619" width="14.5" style="22" customWidth="1"/>
    <col min="15620" max="15620" width="22.75" style="22" customWidth="1"/>
    <col min="15621" max="15622" width="16.75" style="22" customWidth="1"/>
    <col min="15623" max="15623" width="39.125" style="22" customWidth="1"/>
    <col min="15624" max="15624" width="6.5" style="22" customWidth="1"/>
    <col min="15625" max="15625" width="12.5" style="22" customWidth="1"/>
    <col min="15626" max="15872" width="9" style="22"/>
    <col min="15873" max="15873" width="5.625" style="22" customWidth="1"/>
    <col min="15874" max="15875" width="14.5" style="22" customWidth="1"/>
    <col min="15876" max="15876" width="22.75" style="22" customWidth="1"/>
    <col min="15877" max="15878" width="16.75" style="22" customWidth="1"/>
    <col min="15879" max="15879" width="39.125" style="22" customWidth="1"/>
    <col min="15880" max="15880" width="6.5" style="22" customWidth="1"/>
    <col min="15881" max="15881" width="12.5" style="22" customWidth="1"/>
    <col min="15882" max="16128" width="9" style="22"/>
    <col min="16129" max="16129" width="5.625" style="22" customWidth="1"/>
    <col min="16130" max="16131" width="14.5" style="22" customWidth="1"/>
    <col min="16132" max="16132" width="22.75" style="22" customWidth="1"/>
    <col min="16133" max="16134" width="16.75" style="22" customWidth="1"/>
    <col min="16135" max="16135" width="39.125" style="22" customWidth="1"/>
    <col min="16136" max="16136" width="6.5" style="22" customWidth="1"/>
    <col min="16137" max="16137" width="12.5" style="22" customWidth="1"/>
    <col min="16138" max="16384" width="9" style="22"/>
  </cols>
  <sheetData>
    <row r="1" spans="2:10" ht="12" x14ac:dyDescent="0.15">
      <c r="G1" s="52" t="s">
        <v>306</v>
      </c>
    </row>
    <row r="2" spans="2:10" ht="17.25" x14ac:dyDescent="0.15">
      <c r="B2" s="589" t="s">
        <v>114</v>
      </c>
      <c r="C2" s="589"/>
      <c r="D2" s="589"/>
      <c r="E2" s="589"/>
      <c r="F2" s="589"/>
      <c r="G2" s="589"/>
      <c r="H2" s="23"/>
      <c r="I2" s="23"/>
      <c r="J2" s="23"/>
    </row>
    <row r="3" spans="2:10" ht="10.5" customHeight="1" x14ac:dyDescent="0.2">
      <c r="B3" s="204"/>
      <c r="C3" s="204"/>
      <c r="D3" s="204"/>
      <c r="E3" s="204"/>
      <c r="F3" s="204"/>
      <c r="G3" s="204"/>
      <c r="H3" s="23"/>
      <c r="I3" s="23"/>
      <c r="J3" s="23"/>
    </row>
    <row r="4" spans="2:10" ht="13.15" x14ac:dyDescent="0.2">
      <c r="B4" s="727" t="str">
        <f>'別紙3(①)借入金'!$B$4</f>
        <v>（自）平成２８年４月１日　　（至）平成２９年３月３１日</v>
      </c>
      <c r="C4" s="594"/>
      <c r="D4" s="594"/>
      <c r="E4" s="594"/>
      <c r="F4" s="594"/>
      <c r="G4" s="594"/>
      <c r="H4" s="166"/>
      <c r="I4" s="23"/>
      <c r="J4" s="23"/>
    </row>
    <row r="5" spans="2:10" ht="13.15" x14ac:dyDescent="0.2">
      <c r="B5" s="166"/>
      <c r="C5" s="170"/>
      <c r="D5" s="170"/>
      <c r="E5" s="170"/>
      <c r="F5" s="170"/>
      <c r="G5" s="170"/>
      <c r="H5" s="166"/>
      <c r="I5" s="23"/>
      <c r="J5" s="23"/>
    </row>
    <row r="6" spans="2:10" ht="16.5" customHeight="1" x14ac:dyDescent="0.15">
      <c r="B6" s="728" t="str">
        <f>'別紙3(①)借入金'!$B$6</f>
        <v>社会福祉法人  希望福祉会</v>
      </c>
      <c r="C6" s="729"/>
      <c r="D6" s="47"/>
      <c r="E6" s="166"/>
      <c r="F6" s="166"/>
      <c r="G6" s="166"/>
      <c r="H6" s="166"/>
      <c r="I6" s="23"/>
      <c r="J6" s="23"/>
    </row>
    <row r="7" spans="2:10" ht="16.5" customHeight="1" x14ac:dyDescent="0.2">
      <c r="B7" s="725" t="str">
        <f>CONCATENATE(法人!C10,"拠点区分")</f>
        <v>さくらキッズ保育園拠点区分</v>
      </c>
      <c r="C7" s="730"/>
      <c r="D7" s="47"/>
      <c r="E7" s="160"/>
      <c r="F7" s="160"/>
      <c r="G7" s="160"/>
      <c r="H7" s="160"/>
      <c r="I7" s="23"/>
      <c r="J7" s="23"/>
    </row>
    <row r="8" spans="2:10" ht="14.25" customHeight="1" x14ac:dyDescent="0.15">
      <c r="G8" s="52" t="s">
        <v>2</v>
      </c>
    </row>
    <row r="9" spans="2:10" ht="20.25" customHeight="1" x14ac:dyDescent="0.15">
      <c r="B9" s="731" t="s">
        <v>115</v>
      </c>
      <c r="C9" s="732"/>
      <c r="D9" s="733" t="s">
        <v>62</v>
      </c>
      <c r="E9" s="733" t="s">
        <v>63</v>
      </c>
      <c r="F9" s="731" t="s">
        <v>116</v>
      </c>
      <c r="G9" s="735"/>
    </row>
    <row r="10" spans="2:10" ht="20.25" customHeight="1" x14ac:dyDescent="0.15">
      <c r="B10" s="168" t="s">
        <v>65</v>
      </c>
      <c r="C10" s="168" t="s">
        <v>66</v>
      </c>
      <c r="D10" s="734"/>
      <c r="E10" s="734"/>
      <c r="F10" s="736"/>
      <c r="G10" s="735"/>
    </row>
    <row r="11" spans="2:10" ht="20.25" customHeight="1" x14ac:dyDescent="0.15">
      <c r="B11" s="53" t="s">
        <v>501</v>
      </c>
      <c r="C11" s="53"/>
      <c r="D11" s="27"/>
      <c r="E11" s="101"/>
      <c r="F11" s="737"/>
      <c r="G11" s="738"/>
    </row>
    <row r="12" spans="2:10" ht="20.25" customHeight="1" x14ac:dyDescent="0.2">
      <c r="B12" s="53"/>
      <c r="C12" s="53"/>
      <c r="D12" s="27"/>
      <c r="E12" s="101"/>
      <c r="F12" s="737"/>
      <c r="G12" s="738"/>
    </row>
    <row r="13" spans="2:10" ht="20.25" customHeight="1" x14ac:dyDescent="0.2">
      <c r="B13" s="53"/>
      <c r="C13" s="53"/>
      <c r="D13" s="27"/>
      <c r="E13" s="101"/>
      <c r="F13" s="737"/>
      <c r="G13" s="738"/>
    </row>
    <row r="14" spans="2:10" ht="20.25" customHeight="1" x14ac:dyDescent="0.2">
      <c r="B14" s="53"/>
      <c r="C14" s="53"/>
      <c r="D14" s="27"/>
      <c r="E14" s="101"/>
      <c r="F14" s="737"/>
      <c r="G14" s="738"/>
    </row>
    <row r="15" spans="2:10" ht="20.25" customHeight="1" x14ac:dyDescent="0.2">
      <c r="B15" s="53"/>
      <c r="C15" s="53"/>
      <c r="D15" s="27"/>
      <c r="E15" s="101"/>
      <c r="F15" s="737"/>
      <c r="G15" s="738"/>
    </row>
    <row r="16" spans="2:10" ht="20.25" customHeight="1" x14ac:dyDescent="0.2">
      <c r="B16" s="53"/>
      <c r="C16" s="53"/>
      <c r="D16" s="27"/>
      <c r="E16" s="101"/>
      <c r="F16" s="737"/>
      <c r="G16" s="738"/>
    </row>
    <row r="17" spans="2:7" ht="20.25" customHeight="1" x14ac:dyDescent="0.2">
      <c r="B17" s="53"/>
      <c r="C17" s="53"/>
      <c r="D17" s="27"/>
      <c r="E17" s="101"/>
      <c r="F17" s="737"/>
      <c r="G17" s="738"/>
    </row>
    <row r="18" spans="2:7" ht="12" customHeight="1" x14ac:dyDescent="0.15">
      <c r="B18" s="22" t="s">
        <v>117</v>
      </c>
    </row>
    <row r="19" spans="2:7" ht="12" customHeight="1" x14ac:dyDescent="0.15">
      <c r="B19" s="22" t="s">
        <v>118</v>
      </c>
    </row>
  </sheetData>
  <mergeCells count="15">
    <mergeCell ref="F17:G17"/>
    <mergeCell ref="F11:G11"/>
    <mergeCell ref="F12:G12"/>
    <mergeCell ref="F13:G13"/>
    <mergeCell ref="F14:G14"/>
    <mergeCell ref="F15:G15"/>
    <mergeCell ref="F16:G16"/>
    <mergeCell ref="B2:G2"/>
    <mergeCell ref="B4:G4"/>
    <mergeCell ref="B6:C6"/>
    <mergeCell ref="B7:C7"/>
    <mergeCell ref="B9:C9"/>
    <mergeCell ref="D9:D10"/>
    <mergeCell ref="E9:E10"/>
    <mergeCell ref="F9:G10"/>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zoomScaleNormal="100" workbookViewId="0">
      <selection activeCell="H34" sqref="H34"/>
    </sheetView>
  </sheetViews>
  <sheetFormatPr defaultRowHeight="11.25" x14ac:dyDescent="0.15"/>
  <cols>
    <col min="1" max="1" width="3.125" style="22" customWidth="1"/>
    <col min="2" max="3" width="24.5" style="22" customWidth="1"/>
    <col min="4" max="5" width="16.75" style="22" customWidth="1"/>
    <col min="6" max="6" width="37.75" style="22" customWidth="1"/>
    <col min="7" max="7" width="6.5" style="22" customWidth="1"/>
    <col min="8" max="8" width="12.5" style="22" customWidth="1"/>
    <col min="9" max="256" width="9" style="22"/>
    <col min="257" max="257" width="5.625" style="22" customWidth="1"/>
    <col min="258" max="259" width="22.125" style="22" customWidth="1"/>
    <col min="260" max="261" width="16.75" style="22" customWidth="1"/>
    <col min="262" max="262" width="38.625" style="22" customWidth="1"/>
    <col min="263" max="263" width="6.5" style="22" customWidth="1"/>
    <col min="264" max="264" width="12.5" style="22" customWidth="1"/>
    <col min="265" max="512" width="9" style="22"/>
    <col min="513" max="513" width="5.625" style="22" customWidth="1"/>
    <col min="514" max="515" width="22.125" style="22" customWidth="1"/>
    <col min="516" max="517" width="16.75" style="22" customWidth="1"/>
    <col min="518" max="518" width="38.625" style="22" customWidth="1"/>
    <col min="519" max="519" width="6.5" style="22" customWidth="1"/>
    <col min="520" max="520" width="12.5" style="22" customWidth="1"/>
    <col min="521" max="768" width="9" style="22"/>
    <col min="769" max="769" width="5.625" style="22" customWidth="1"/>
    <col min="770" max="771" width="22.125" style="22" customWidth="1"/>
    <col min="772" max="773" width="16.75" style="22" customWidth="1"/>
    <col min="774" max="774" width="38.625" style="22" customWidth="1"/>
    <col min="775" max="775" width="6.5" style="22" customWidth="1"/>
    <col min="776" max="776" width="12.5" style="22" customWidth="1"/>
    <col min="777" max="1024" width="9" style="22"/>
    <col min="1025" max="1025" width="5.625" style="22" customWidth="1"/>
    <col min="1026" max="1027" width="22.125" style="22" customWidth="1"/>
    <col min="1028" max="1029" width="16.75" style="22" customWidth="1"/>
    <col min="1030" max="1030" width="38.625" style="22" customWidth="1"/>
    <col min="1031" max="1031" width="6.5" style="22" customWidth="1"/>
    <col min="1032" max="1032" width="12.5" style="22" customWidth="1"/>
    <col min="1033" max="1280" width="9" style="22"/>
    <col min="1281" max="1281" width="5.625" style="22" customWidth="1"/>
    <col min="1282" max="1283" width="22.125" style="22" customWidth="1"/>
    <col min="1284" max="1285" width="16.75" style="22" customWidth="1"/>
    <col min="1286" max="1286" width="38.625" style="22" customWidth="1"/>
    <col min="1287" max="1287" width="6.5" style="22" customWidth="1"/>
    <col min="1288" max="1288" width="12.5" style="22" customWidth="1"/>
    <col min="1289" max="1536" width="9" style="22"/>
    <col min="1537" max="1537" width="5.625" style="22" customWidth="1"/>
    <col min="1538" max="1539" width="22.125" style="22" customWidth="1"/>
    <col min="1540" max="1541" width="16.75" style="22" customWidth="1"/>
    <col min="1542" max="1542" width="38.625" style="22" customWidth="1"/>
    <col min="1543" max="1543" width="6.5" style="22" customWidth="1"/>
    <col min="1544" max="1544" width="12.5" style="22" customWidth="1"/>
    <col min="1545" max="1792" width="9" style="22"/>
    <col min="1793" max="1793" width="5.625" style="22" customWidth="1"/>
    <col min="1794" max="1795" width="22.125" style="22" customWidth="1"/>
    <col min="1796" max="1797" width="16.75" style="22" customWidth="1"/>
    <col min="1798" max="1798" width="38.625" style="22" customWidth="1"/>
    <col min="1799" max="1799" width="6.5" style="22" customWidth="1"/>
    <col min="1800" max="1800" width="12.5" style="22" customWidth="1"/>
    <col min="1801" max="2048" width="9" style="22"/>
    <col min="2049" max="2049" width="5.625" style="22" customWidth="1"/>
    <col min="2050" max="2051" width="22.125" style="22" customWidth="1"/>
    <col min="2052" max="2053" width="16.75" style="22" customWidth="1"/>
    <col min="2054" max="2054" width="38.625" style="22" customWidth="1"/>
    <col min="2055" max="2055" width="6.5" style="22" customWidth="1"/>
    <col min="2056" max="2056" width="12.5" style="22" customWidth="1"/>
    <col min="2057" max="2304" width="9" style="22"/>
    <col min="2305" max="2305" width="5.625" style="22" customWidth="1"/>
    <col min="2306" max="2307" width="22.125" style="22" customWidth="1"/>
    <col min="2308" max="2309" width="16.75" style="22" customWidth="1"/>
    <col min="2310" max="2310" width="38.625" style="22" customWidth="1"/>
    <col min="2311" max="2311" width="6.5" style="22" customWidth="1"/>
    <col min="2312" max="2312" width="12.5" style="22" customWidth="1"/>
    <col min="2313" max="2560" width="9" style="22"/>
    <col min="2561" max="2561" width="5.625" style="22" customWidth="1"/>
    <col min="2562" max="2563" width="22.125" style="22" customWidth="1"/>
    <col min="2564" max="2565" width="16.75" style="22" customWidth="1"/>
    <col min="2566" max="2566" width="38.625" style="22" customWidth="1"/>
    <col min="2567" max="2567" width="6.5" style="22" customWidth="1"/>
    <col min="2568" max="2568" width="12.5" style="22" customWidth="1"/>
    <col min="2569" max="2816" width="9" style="22"/>
    <col min="2817" max="2817" width="5.625" style="22" customWidth="1"/>
    <col min="2818" max="2819" width="22.125" style="22" customWidth="1"/>
    <col min="2820" max="2821" width="16.75" style="22" customWidth="1"/>
    <col min="2822" max="2822" width="38.625" style="22" customWidth="1"/>
    <col min="2823" max="2823" width="6.5" style="22" customWidth="1"/>
    <col min="2824" max="2824" width="12.5" style="22" customWidth="1"/>
    <col min="2825" max="3072" width="9" style="22"/>
    <col min="3073" max="3073" width="5.625" style="22" customWidth="1"/>
    <col min="3074" max="3075" width="22.125" style="22" customWidth="1"/>
    <col min="3076" max="3077" width="16.75" style="22" customWidth="1"/>
    <col min="3078" max="3078" width="38.625" style="22" customWidth="1"/>
    <col min="3079" max="3079" width="6.5" style="22" customWidth="1"/>
    <col min="3080" max="3080" width="12.5" style="22" customWidth="1"/>
    <col min="3081" max="3328" width="9" style="22"/>
    <col min="3329" max="3329" width="5.625" style="22" customWidth="1"/>
    <col min="3330" max="3331" width="22.125" style="22" customWidth="1"/>
    <col min="3332" max="3333" width="16.75" style="22" customWidth="1"/>
    <col min="3334" max="3334" width="38.625" style="22" customWidth="1"/>
    <col min="3335" max="3335" width="6.5" style="22" customWidth="1"/>
    <col min="3336" max="3336" width="12.5" style="22" customWidth="1"/>
    <col min="3337" max="3584" width="9" style="22"/>
    <col min="3585" max="3585" width="5.625" style="22" customWidth="1"/>
    <col min="3586" max="3587" width="22.125" style="22" customWidth="1"/>
    <col min="3588" max="3589" width="16.75" style="22" customWidth="1"/>
    <col min="3590" max="3590" width="38.625" style="22" customWidth="1"/>
    <col min="3591" max="3591" width="6.5" style="22" customWidth="1"/>
    <col min="3592" max="3592" width="12.5" style="22" customWidth="1"/>
    <col min="3593" max="3840" width="9" style="22"/>
    <col min="3841" max="3841" width="5.625" style="22" customWidth="1"/>
    <col min="3842" max="3843" width="22.125" style="22" customWidth="1"/>
    <col min="3844" max="3845" width="16.75" style="22" customWidth="1"/>
    <col min="3846" max="3846" width="38.625" style="22" customWidth="1"/>
    <col min="3847" max="3847" width="6.5" style="22" customWidth="1"/>
    <col min="3848" max="3848" width="12.5" style="22" customWidth="1"/>
    <col min="3849" max="4096" width="9" style="22"/>
    <col min="4097" max="4097" width="5.625" style="22" customWidth="1"/>
    <col min="4098" max="4099" width="22.125" style="22" customWidth="1"/>
    <col min="4100" max="4101" width="16.75" style="22" customWidth="1"/>
    <col min="4102" max="4102" width="38.625" style="22" customWidth="1"/>
    <col min="4103" max="4103" width="6.5" style="22" customWidth="1"/>
    <col min="4104" max="4104" width="12.5" style="22" customWidth="1"/>
    <col min="4105" max="4352" width="9" style="22"/>
    <col min="4353" max="4353" width="5.625" style="22" customWidth="1"/>
    <col min="4354" max="4355" width="22.125" style="22" customWidth="1"/>
    <col min="4356" max="4357" width="16.75" style="22" customWidth="1"/>
    <col min="4358" max="4358" width="38.625" style="22" customWidth="1"/>
    <col min="4359" max="4359" width="6.5" style="22" customWidth="1"/>
    <col min="4360" max="4360" width="12.5" style="22" customWidth="1"/>
    <col min="4361" max="4608" width="9" style="22"/>
    <col min="4609" max="4609" width="5.625" style="22" customWidth="1"/>
    <col min="4610" max="4611" width="22.125" style="22" customWidth="1"/>
    <col min="4612" max="4613" width="16.75" style="22" customWidth="1"/>
    <col min="4614" max="4614" width="38.625" style="22" customWidth="1"/>
    <col min="4615" max="4615" width="6.5" style="22" customWidth="1"/>
    <col min="4616" max="4616" width="12.5" style="22" customWidth="1"/>
    <col min="4617" max="4864" width="9" style="22"/>
    <col min="4865" max="4865" width="5.625" style="22" customWidth="1"/>
    <col min="4866" max="4867" width="22.125" style="22" customWidth="1"/>
    <col min="4868" max="4869" width="16.75" style="22" customWidth="1"/>
    <col min="4870" max="4870" width="38.625" style="22" customWidth="1"/>
    <col min="4871" max="4871" width="6.5" style="22" customWidth="1"/>
    <col min="4872" max="4872" width="12.5" style="22" customWidth="1"/>
    <col min="4873" max="5120" width="9" style="22"/>
    <col min="5121" max="5121" width="5.625" style="22" customWidth="1"/>
    <col min="5122" max="5123" width="22.125" style="22" customWidth="1"/>
    <col min="5124" max="5125" width="16.75" style="22" customWidth="1"/>
    <col min="5126" max="5126" width="38.625" style="22" customWidth="1"/>
    <col min="5127" max="5127" width="6.5" style="22" customWidth="1"/>
    <col min="5128" max="5128" width="12.5" style="22" customWidth="1"/>
    <col min="5129" max="5376" width="9" style="22"/>
    <col min="5377" max="5377" width="5.625" style="22" customWidth="1"/>
    <col min="5378" max="5379" width="22.125" style="22" customWidth="1"/>
    <col min="5380" max="5381" width="16.75" style="22" customWidth="1"/>
    <col min="5382" max="5382" width="38.625" style="22" customWidth="1"/>
    <col min="5383" max="5383" width="6.5" style="22" customWidth="1"/>
    <col min="5384" max="5384" width="12.5" style="22" customWidth="1"/>
    <col min="5385" max="5632" width="9" style="22"/>
    <col min="5633" max="5633" width="5.625" style="22" customWidth="1"/>
    <col min="5634" max="5635" width="22.125" style="22" customWidth="1"/>
    <col min="5636" max="5637" width="16.75" style="22" customWidth="1"/>
    <col min="5638" max="5638" width="38.625" style="22" customWidth="1"/>
    <col min="5639" max="5639" width="6.5" style="22" customWidth="1"/>
    <col min="5640" max="5640" width="12.5" style="22" customWidth="1"/>
    <col min="5641" max="5888" width="9" style="22"/>
    <col min="5889" max="5889" width="5.625" style="22" customWidth="1"/>
    <col min="5890" max="5891" width="22.125" style="22" customWidth="1"/>
    <col min="5892" max="5893" width="16.75" style="22" customWidth="1"/>
    <col min="5894" max="5894" width="38.625" style="22" customWidth="1"/>
    <col min="5895" max="5895" width="6.5" style="22" customWidth="1"/>
    <col min="5896" max="5896" width="12.5" style="22" customWidth="1"/>
    <col min="5897" max="6144" width="9" style="22"/>
    <col min="6145" max="6145" width="5.625" style="22" customWidth="1"/>
    <col min="6146" max="6147" width="22.125" style="22" customWidth="1"/>
    <col min="6148" max="6149" width="16.75" style="22" customWidth="1"/>
    <col min="6150" max="6150" width="38.625" style="22" customWidth="1"/>
    <col min="6151" max="6151" width="6.5" style="22" customWidth="1"/>
    <col min="6152" max="6152" width="12.5" style="22" customWidth="1"/>
    <col min="6153" max="6400" width="9" style="22"/>
    <col min="6401" max="6401" width="5.625" style="22" customWidth="1"/>
    <col min="6402" max="6403" width="22.125" style="22" customWidth="1"/>
    <col min="6404" max="6405" width="16.75" style="22" customWidth="1"/>
    <col min="6406" max="6406" width="38.625" style="22" customWidth="1"/>
    <col min="6407" max="6407" width="6.5" style="22" customWidth="1"/>
    <col min="6408" max="6408" width="12.5" style="22" customWidth="1"/>
    <col min="6409" max="6656" width="9" style="22"/>
    <col min="6657" max="6657" width="5.625" style="22" customWidth="1"/>
    <col min="6658" max="6659" width="22.125" style="22" customWidth="1"/>
    <col min="6660" max="6661" width="16.75" style="22" customWidth="1"/>
    <col min="6662" max="6662" width="38.625" style="22" customWidth="1"/>
    <col min="6663" max="6663" width="6.5" style="22" customWidth="1"/>
    <col min="6664" max="6664" width="12.5" style="22" customWidth="1"/>
    <col min="6665" max="6912" width="9" style="22"/>
    <col min="6913" max="6913" width="5.625" style="22" customWidth="1"/>
    <col min="6914" max="6915" width="22.125" style="22" customWidth="1"/>
    <col min="6916" max="6917" width="16.75" style="22" customWidth="1"/>
    <col min="6918" max="6918" width="38.625" style="22" customWidth="1"/>
    <col min="6919" max="6919" width="6.5" style="22" customWidth="1"/>
    <col min="6920" max="6920" width="12.5" style="22" customWidth="1"/>
    <col min="6921" max="7168" width="9" style="22"/>
    <col min="7169" max="7169" width="5.625" style="22" customWidth="1"/>
    <col min="7170" max="7171" width="22.125" style="22" customWidth="1"/>
    <col min="7172" max="7173" width="16.75" style="22" customWidth="1"/>
    <col min="7174" max="7174" width="38.625" style="22" customWidth="1"/>
    <col min="7175" max="7175" width="6.5" style="22" customWidth="1"/>
    <col min="7176" max="7176" width="12.5" style="22" customWidth="1"/>
    <col min="7177" max="7424" width="9" style="22"/>
    <col min="7425" max="7425" width="5.625" style="22" customWidth="1"/>
    <col min="7426" max="7427" width="22.125" style="22" customWidth="1"/>
    <col min="7428" max="7429" width="16.75" style="22" customWidth="1"/>
    <col min="7430" max="7430" width="38.625" style="22" customWidth="1"/>
    <col min="7431" max="7431" width="6.5" style="22" customWidth="1"/>
    <col min="7432" max="7432" width="12.5" style="22" customWidth="1"/>
    <col min="7433" max="7680" width="9" style="22"/>
    <col min="7681" max="7681" width="5.625" style="22" customWidth="1"/>
    <col min="7682" max="7683" width="22.125" style="22" customWidth="1"/>
    <col min="7684" max="7685" width="16.75" style="22" customWidth="1"/>
    <col min="7686" max="7686" width="38.625" style="22" customWidth="1"/>
    <col min="7687" max="7687" width="6.5" style="22" customWidth="1"/>
    <col min="7688" max="7688" width="12.5" style="22" customWidth="1"/>
    <col min="7689" max="7936" width="9" style="22"/>
    <col min="7937" max="7937" width="5.625" style="22" customWidth="1"/>
    <col min="7938" max="7939" width="22.125" style="22" customWidth="1"/>
    <col min="7940" max="7941" width="16.75" style="22" customWidth="1"/>
    <col min="7942" max="7942" width="38.625" style="22" customWidth="1"/>
    <col min="7943" max="7943" width="6.5" style="22" customWidth="1"/>
    <col min="7944" max="7944" width="12.5" style="22" customWidth="1"/>
    <col min="7945" max="8192" width="9" style="22"/>
    <col min="8193" max="8193" width="5.625" style="22" customWidth="1"/>
    <col min="8194" max="8195" width="22.125" style="22" customWidth="1"/>
    <col min="8196" max="8197" width="16.75" style="22" customWidth="1"/>
    <col min="8198" max="8198" width="38.625" style="22" customWidth="1"/>
    <col min="8199" max="8199" width="6.5" style="22" customWidth="1"/>
    <col min="8200" max="8200" width="12.5" style="22" customWidth="1"/>
    <col min="8201" max="8448" width="9" style="22"/>
    <col min="8449" max="8449" width="5.625" style="22" customWidth="1"/>
    <col min="8450" max="8451" width="22.125" style="22" customWidth="1"/>
    <col min="8452" max="8453" width="16.75" style="22" customWidth="1"/>
    <col min="8454" max="8454" width="38.625" style="22" customWidth="1"/>
    <col min="8455" max="8455" width="6.5" style="22" customWidth="1"/>
    <col min="8456" max="8456" width="12.5" style="22" customWidth="1"/>
    <col min="8457" max="8704" width="9" style="22"/>
    <col min="8705" max="8705" width="5.625" style="22" customWidth="1"/>
    <col min="8706" max="8707" width="22.125" style="22" customWidth="1"/>
    <col min="8708" max="8709" width="16.75" style="22" customWidth="1"/>
    <col min="8710" max="8710" width="38.625" style="22" customWidth="1"/>
    <col min="8711" max="8711" width="6.5" style="22" customWidth="1"/>
    <col min="8712" max="8712" width="12.5" style="22" customWidth="1"/>
    <col min="8713" max="8960" width="9" style="22"/>
    <col min="8961" max="8961" width="5.625" style="22" customWidth="1"/>
    <col min="8962" max="8963" width="22.125" style="22" customWidth="1"/>
    <col min="8964" max="8965" width="16.75" style="22" customWidth="1"/>
    <col min="8966" max="8966" width="38.625" style="22" customWidth="1"/>
    <col min="8967" max="8967" width="6.5" style="22" customWidth="1"/>
    <col min="8968" max="8968" width="12.5" style="22" customWidth="1"/>
    <col min="8969" max="9216" width="9" style="22"/>
    <col min="9217" max="9217" width="5.625" style="22" customWidth="1"/>
    <col min="9218" max="9219" width="22.125" style="22" customWidth="1"/>
    <col min="9220" max="9221" width="16.75" style="22" customWidth="1"/>
    <col min="9222" max="9222" width="38.625" style="22" customWidth="1"/>
    <col min="9223" max="9223" width="6.5" style="22" customWidth="1"/>
    <col min="9224" max="9224" width="12.5" style="22" customWidth="1"/>
    <col min="9225" max="9472" width="9" style="22"/>
    <col min="9473" max="9473" width="5.625" style="22" customWidth="1"/>
    <col min="9474" max="9475" width="22.125" style="22" customWidth="1"/>
    <col min="9476" max="9477" width="16.75" style="22" customWidth="1"/>
    <col min="9478" max="9478" width="38.625" style="22" customWidth="1"/>
    <col min="9479" max="9479" width="6.5" style="22" customWidth="1"/>
    <col min="9480" max="9480" width="12.5" style="22" customWidth="1"/>
    <col min="9481" max="9728" width="9" style="22"/>
    <col min="9729" max="9729" width="5.625" style="22" customWidth="1"/>
    <col min="9730" max="9731" width="22.125" style="22" customWidth="1"/>
    <col min="9732" max="9733" width="16.75" style="22" customWidth="1"/>
    <col min="9734" max="9734" width="38.625" style="22" customWidth="1"/>
    <col min="9735" max="9735" width="6.5" style="22" customWidth="1"/>
    <col min="9736" max="9736" width="12.5" style="22" customWidth="1"/>
    <col min="9737" max="9984" width="9" style="22"/>
    <col min="9985" max="9985" width="5.625" style="22" customWidth="1"/>
    <col min="9986" max="9987" width="22.125" style="22" customWidth="1"/>
    <col min="9988" max="9989" width="16.75" style="22" customWidth="1"/>
    <col min="9990" max="9990" width="38.625" style="22" customWidth="1"/>
    <col min="9991" max="9991" width="6.5" style="22" customWidth="1"/>
    <col min="9992" max="9992" width="12.5" style="22" customWidth="1"/>
    <col min="9993" max="10240" width="9" style="22"/>
    <col min="10241" max="10241" width="5.625" style="22" customWidth="1"/>
    <col min="10242" max="10243" width="22.125" style="22" customWidth="1"/>
    <col min="10244" max="10245" width="16.75" style="22" customWidth="1"/>
    <col min="10246" max="10246" width="38.625" style="22" customWidth="1"/>
    <col min="10247" max="10247" width="6.5" style="22" customWidth="1"/>
    <col min="10248" max="10248" width="12.5" style="22" customWidth="1"/>
    <col min="10249" max="10496" width="9" style="22"/>
    <col min="10497" max="10497" width="5.625" style="22" customWidth="1"/>
    <col min="10498" max="10499" width="22.125" style="22" customWidth="1"/>
    <col min="10500" max="10501" width="16.75" style="22" customWidth="1"/>
    <col min="10502" max="10502" width="38.625" style="22" customWidth="1"/>
    <col min="10503" max="10503" width="6.5" style="22" customWidth="1"/>
    <col min="10504" max="10504" width="12.5" style="22" customWidth="1"/>
    <col min="10505" max="10752" width="9" style="22"/>
    <col min="10753" max="10753" width="5.625" style="22" customWidth="1"/>
    <col min="10754" max="10755" width="22.125" style="22" customWidth="1"/>
    <col min="10756" max="10757" width="16.75" style="22" customWidth="1"/>
    <col min="10758" max="10758" width="38.625" style="22" customWidth="1"/>
    <col min="10759" max="10759" width="6.5" style="22" customWidth="1"/>
    <col min="10760" max="10760" width="12.5" style="22" customWidth="1"/>
    <col min="10761" max="11008" width="9" style="22"/>
    <col min="11009" max="11009" width="5.625" style="22" customWidth="1"/>
    <col min="11010" max="11011" width="22.125" style="22" customWidth="1"/>
    <col min="11012" max="11013" width="16.75" style="22" customWidth="1"/>
    <col min="11014" max="11014" width="38.625" style="22" customWidth="1"/>
    <col min="11015" max="11015" width="6.5" style="22" customWidth="1"/>
    <col min="11016" max="11016" width="12.5" style="22" customWidth="1"/>
    <col min="11017" max="11264" width="9" style="22"/>
    <col min="11265" max="11265" width="5.625" style="22" customWidth="1"/>
    <col min="11266" max="11267" width="22.125" style="22" customWidth="1"/>
    <col min="11268" max="11269" width="16.75" style="22" customWidth="1"/>
    <col min="11270" max="11270" width="38.625" style="22" customWidth="1"/>
    <col min="11271" max="11271" width="6.5" style="22" customWidth="1"/>
    <col min="11272" max="11272" width="12.5" style="22" customWidth="1"/>
    <col min="11273" max="11520" width="9" style="22"/>
    <col min="11521" max="11521" width="5.625" style="22" customWidth="1"/>
    <col min="11522" max="11523" width="22.125" style="22" customWidth="1"/>
    <col min="11524" max="11525" width="16.75" style="22" customWidth="1"/>
    <col min="11526" max="11526" width="38.625" style="22" customWidth="1"/>
    <col min="11527" max="11527" width="6.5" style="22" customWidth="1"/>
    <col min="11528" max="11528" width="12.5" style="22" customWidth="1"/>
    <col min="11529" max="11776" width="9" style="22"/>
    <col min="11777" max="11777" width="5.625" style="22" customWidth="1"/>
    <col min="11778" max="11779" width="22.125" style="22" customWidth="1"/>
    <col min="11780" max="11781" width="16.75" style="22" customWidth="1"/>
    <col min="11782" max="11782" width="38.625" style="22" customWidth="1"/>
    <col min="11783" max="11783" width="6.5" style="22" customWidth="1"/>
    <col min="11784" max="11784" width="12.5" style="22" customWidth="1"/>
    <col min="11785" max="12032" width="9" style="22"/>
    <col min="12033" max="12033" width="5.625" style="22" customWidth="1"/>
    <col min="12034" max="12035" width="22.125" style="22" customWidth="1"/>
    <col min="12036" max="12037" width="16.75" style="22" customWidth="1"/>
    <col min="12038" max="12038" width="38.625" style="22" customWidth="1"/>
    <col min="12039" max="12039" width="6.5" style="22" customWidth="1"/>
    <col min="12040" max="12040" width="12.5" style="22" customWidth="1"/>
    <col min="12041" max="12288" width="9" style="22"/>
    <col min="12289" max="12289" width="5.625" style="22" customWidth="1"/>
    <col min="12290" max="12291" width="22.125" style="22" customWidth="1"/>
    <col min="12292" max="12293" width="16.75" style="22" customWidth="1"/>
    <col min="12294" max="12294" width="38.625" style="22" customWidth="1"/>
    <col min="12295" max="12295" width="6.5" style="22" customWidth="1"/>
    <col min="12296" max="12296" width="12.5" style="22" customWidth="1"/>
    <col min="12297" max="12544" width="9" style="22"/>
    <col min="12545" max="12545" width="5.625" style="22" customWidth="1"/>
    <col min="12546" max="12547" width="22.125" style="22" customWidth="1"/>
    <col min="12548" max="12549" width="16.75" style="22" customWidth="1"/>
    <col min="12550" max="12550" width="38.625" style="22" customWidth="1"/>
    <col min="12551" max="12551" width="6.5" style="22" customWidth="1"/>
    <col min="12552" max="12552" width="12.5" style="22" customWidth="1"/>
    <col min="12553" max="12800" width="9" style="22"/>
    <col min="12801" max="12801" width="5.625" style="22" customWidth="1"/>
    <col min="12802" max="12803" width="22.125" style="22" customWidth="1"/>
    <col min="12804" max="12805" width="16.75" style="22" customWidth="1"/>
    <col min="12806" max="12806" width="38.625" style="22" customWidth="1"/>
    <col min="12807" max="12807" width="6.5" style="22" customWidth="1"/>
    <col min="12808" max="12808" width="12.5" style="22" customWidth="1"/>
    <col min="12809" max="13056" width="9" style="22"/>
    <col min="13057" max="13057" width="5.625" style="22" customWidth="1"/>
    <col min="13058" max="13059" width="22.125" style="22" customWidth="1"/>
    <col min="13060" max="13061" width="16.75" style="22" customWidth="1"/>
    <col min="13062" max="13062" width="38.625" style="22" customWidth="1"/>
    <col min="13063" max="13063" width="6.5" style="22" customWidth="1"/>
    <col min="13064" max="13064" width="12.5" style="22" customWidth="1"/>
    <col min="13065" max="13312" width="9" style="22"/>
    <col min="13313" max="13313" width="5.625" style="22" customWidth="1"/>
    <col min="13314" max="13315" width="22.125" style="22" customWidth="1"/>
    <col min="13316" max="13317" width="16.75" style="22" customWidth="1"/>
    <col min="13318" max="13318" width="38.625" style="22" customWidth="1"/>
    <col min="13319" max="13319" width="6.5" style="22" customWidth="1"/>
    <col min="13320" max="13320" width="12.5" style="22" customWidth="1"/>
    <col min="13321" max="13568" width="9" style="22"/>
    <col min="13569" max="13569" width="5.625" style="22" customWidth="1"/>
    <col min="13570" max="13571" width="22.125" style="22" customWidth="1"/>
    <col min="13572" max="13573" width="16.75" style="22" customWidth="1"/>
    <col min="13574" max="13574" width="38.625" style="22" customWidth="1"/>
    <col min="13575" max="13575" width="6.5" style="22" customWidth="1"/>
    <col min="13576" max="13576" width="12.5" style="22" customWidth="1"/>
    <col min="13577" max="13824" width="9" style="22"/>
    <col min="13825" max="13825" width="5.625" style="22" customWidth="1"/>
    <col min="13826" max="13827" width="22.125" style="22" customWidth="1"/>
    <col min="13828" max="13829" width="16.75" style="22" customWidth="1"/>
    <col min="13830" max="13830" width="38.625" style="22" customWidth="1"/>
    <col min="13831" max="13831" width="6.5" style="22" customWidth="1"/>
    <col min="13832" max="13832" width="12.5" style="22" customWidth="1"/>
    <col min="13833" max="14080" width="9" style="22"/>
    <col min="14081" max="14081" width="5.625" style="22" customWidth="1"/>
    <col min="14082" max="14083" width="22.125" style="22" customWidth="1"/>
    <col min="14084" max="14085" width="16.75" style="22" customWidth="1"/>
    <col min="14086" max="14086" width="38.625" style="22" customWidth="1"/>
    <col min="14087" max="14087" width="6.5" style="22" customWidth="1"/>
    <col min="14088" max="14088" width="12.5" style="22" customWidth="1"/>
    <col min="14089" max="14336" width="9" style="22"/>
    <col min="14337" max="14337" width="5.625" style="22" customWidth="1"/>
    <col min="14338" max="14339" width="22.125" style="22" customWidth="1"/>
    <col min="14340" max="14341" width="16.75" style="22" customWidth="1"/>
    <col min="14342" max="14342" width="38.625" style="22" customWidth="1"/>
    <col min="14343" max="14343" width="6.5" style="22" customWidth="1"/>
    <col min="14344" max="14344" width="12.5" style="22" customWidth="1"/>
    <col min="14345" max="14592" width="9" style="22"/>
    <col min="14593" max="14593" width="5.625" style="22" customWidth="1"/>
    <col min="14594" max="14595" width="22.125" style="22" customWidth="1"/>
    <col min="14596" max="14597" width="16.75" style="22" customWidth="1"/>
    <col min="14598" max="14598" width="38.625" style="22" customWidth="1"/>
    <col min="14599" max="14599" width="6.5" style="22" customWidth="1"/>
    <col min="14600" max="14600" width="12.5" style="22" customWidth="1"/>
    <col min="14601" max="14848" width="9" style="22"/>
    <col min="14849" max="14849" width="5.625" style="22" customWidth="1"/>
    <col min="14850" max="14851" width="22.125" style="22" customWidth="1"/>
    <col min="14852" max="14853" width="16.75" style="22" customWidth="1"/>
    <col min="14854" max="14854" width="38.625" style="22" customWidth="1"/>
    <col min="14855" max="14855" width="6.5" style="22" customWidth="1"/>
    <col min="14856" max="14856" width="12.5" style="22" customWidth="1"/>
    <col min="14857" max="15104" width="9" style="22"/>
    <col min="15105" max="15105" width="5.625" style="22" customWidth="1"/>
    <col min="15106" max="15107" width="22.125" style="22" customWidth="1"/>
    <col min="15108" max="15109" width="16.75" style="22" customWidth="1"/>
    <col min="15110" max="15110" width="38.625" style="22" customWidth="1"/>
    <col min="15111" max="15111" width="6.5" style="22" customWidth="1"/>
    <col min="15112" max="15112" width="12.5" style="22" customWidth="1"/>
    <col min="15113" max="15360" width="9" style="22"/>
    <col min="15361" max="15361" width="5.625" style="22" customWidth="1"/>
    <col min="15362" max="15363" width="22.125" style="22" customWidth="1"/>
    <col min="15364" max="15365" width="16.75" style="22" customWidth="1"/>
    <col min="15366" max="15366" width="38.625" style="22" customWidth="1"/>
    <col min="15367" max="15367" width="6.5" style="22" customWidth="1"/>
    <col min="15368" max="15368" width="12.5" style="22" customWidth="1"/>
    <col min="15369" max="15616" width="9" style="22"/>
    <col min="15617" max="15617" width="5.625" style="22" customWidth="1"/>
    <col min="15618" max="15619" width="22.125" style="22" customWidth="1"/>
    <col min="15620" max="15621" width="16.75" style="22" customWidth="1"/>
    <col min="15622" max="15622" width="38.625" style="22" customWidth="1"/>
    <col min="15623" max="15623" width="6.5" style="22" customWidth="1"/>
    <col min="15624" max="15624" width="12.5" style="22" customWidth="1"/>
    <col min="15625" max="15872" width="9" style="22"/>
    <col min="15873" max="15873" width="5.625" style="22" customWidth="1"/>
    <col min="15874" max="15875" width="22.125" style="22" customWidth="1"/>
    <col min="15876" max="15877" width="16.75" style="22" customWidth="1"/>
    <col min="15878" max="15878" width="38.625" style="22" customWidth="1"/>
    <col min="15879" max="15879" width="6.5" style="22" customWidth="1"/>
    <col min="15880" max="15880" width="12.5" style="22" customWidth="1"/>
    <col min="15881" max="16128" width="9" style="22"/>
    <col min="16129" max="16129" width="5.625" style="22" customWidth="1"/>
    <col min="16130" max="16131" width="22.125" style="22" customWidth="1"/>
    <col min="16132" max="16133" width="16.75" style="22" customWidth="1"/>
    <col min="16134" max="16134" width="38.625" style="22" customWidth="1"/>
    <col min="16135" max="16135" width="6.5" style="22" customWidth="1"/>
    <col min="16136" max="16136" width="12.5" style="22" customWidth="1"/>
    <col min="16137" max="16384" width="9" style="22"/>
  </cols>
  <sheetData>
    <row r="1" spans="2:10" ht="12" x14ac:dyDescent="0.15">
      <c r="F1" s="52" t="s">
        <v>307</v>
      </c>
    </row>
    <row r="2" spans="2:10" ht="17.25" x14ac:dyDescent="0.15">
      <c r="B2" s="589" t="s">
        <v>119</v>
      </c>
      <c r="C2" s="589"/>
      <c r="D2" s="589"/>
      <c r="E2" s="589"/>
      <c r="F2" s="589"/>
      <c r="G2" s="23"/>
      <c r="H2" s="23"/>
      <c r="I2" s="23"/>
    </row>
    <row r="3" spans="2:10" ht="9" customHeight="1" x14ac:dyDescent="0.2">
      <c r="B3" s="204"/>
      <c r="C3" s="204"/>
      <c r="D3" s="204"/>
      <c r="E3" s="204"/>
      <c r="F3" s="204"/>
      <c r="G3" s="23"/>
      <c r="H3" s="23"/>
      <c r="I3" s="23"/>
    </row>
    <row r="4" spans="2:10" ht="13.15" x14ac:dyDescent="0.2">
      <c r="B4" s="739" t="str">
        <f>'別紙3(⑤)事業及び拠点区分貸付金'!$B$4</f>
        <v>平成２９年３月３１日　現在</v>
      </c>
      <c r="C4" s="594"/>
      <c r="D4" s="594"/>
      <c r="E4" s="594"/>
      <c r="F4" s="594"/>
      <c r="G4" s="169"/>
      <c r="H4" s="23"/>
      <c r="I4" s="23"/>
    </row>
    <row r="5" spans="2:10" ht="13.15" x14ac:dyDescent="0.2">
      <c r="B5" s="169"/>
      <c r="C5" s="170"/>
      <c r="D5" s="170"/>
      <c r="E5" s="170"/>
      <c r="F5" s="170"/>
      <c r="G5" s="169"/>
      <c r="H5" s="23"/>
      <c r="I5" s="23"/>
    </row>
    <row r="6" spans="2:10" ht="14.25" customHeight="1" x14ac:dyDescent="0.15">
      <c r="B6" s="728" t="str">
        <f>'別紙3(①)借入金'!$B$6</f>
        <v>社会福祉法人  希望福祉会</v>
      </c>
      <c r="C6" s="729"/>
      <c r="D6" s="47"/>
      <c r="E6" s="166"/>
      <c r="F6" s="166"/>
      <c r="G6" s="166"/>
      <c r="H6" s="166"/>
      <c r="I6" s="23"/>
      <c r="J6" s="23"/>
    </row>
    <row r="7" spans="2:10" ht="17.25" customHeight="1" x14ac:dyDescent="0.2">
      <c r="B7" s="725" t="str">
        <f>CONCATENATE(法人!C10,"拠点区分")</f>
        <v>さくらキッズ保育園拠点区分</v>
      </c>
      <c r="C7" s="730"/>
      <c r="D7" s="47"/>
      <c r="E7" s="160"/>
      <c r="F7" s="160"/>
      <c r="G7" s="160"/>
      <c r="H7" s="160"/>
      <c r="I7" s="23"/>
      <c r="J7" s="23"/>
    </row>
    <row r="8" spans="2:10" ht="14.25" customHeight="1" x14ac:dyDescent="0.15">
      <c r="B8" s="167"/>
      <c r="C8" s="207"/>
      <c r="D8" s="47"/>
      <c r="E8" s="160"/>
      <c r="F8" s="160"/>
      <c r="G8" s="160"/>
      <c r="H8" s="160"/>
      <c r="I8" s="23"/>
      <c r="J8" s="23"/>
    </row>
    <row r="9" spans="2:10" ht="15.75" customHeight="1" x14ac:dyDescent="0.15">
      <c r="F9" s="52" t="s">
        <v>2</v>
      </c>
    </row>
    <row r="10" spans="2:10" ht="21" customHeight="1" x14ac:dyDescent="0.15">
      <c r="B10" s="733" t="s">
        <v>120</v>
      </c>
      <c r="C10" s="733" t="s">
        <v>121</v>
      </c>
      <c r="D10" s="733" t="s">
        <v>63</v>
      </c>
      <c r="E10" s="740" t="s">
        <v>116</v>
      </c>
      <c r="F10" s="741"/>
      <c r="G10" s="208"/>
    </row>
    <row r="11" spans="2:10" ht="20.25" customHeight="1" x14ac:dyDescent="0.15">
      <c r="B11" s="734"/>
      <c r="C11" s="734"/>
      <c r="D11" s="734"/>
      <c r="E11" s="742"/>
      <c r="F11" s="743"/>
      <c r="G11" s="208"/>
    </row>
    <row r="12" spans="2:10" ht="21" customHeight="1" x14ac:dyDescent="0.15">
      <c r="B12" s="53" t="s">
        <v>501</v>
      </c>
      <c r="C12" s="50"/>
      <c r="D12" s="101"/>
      <c r="E12" s="737"/>
      <c r="F12" s="738"/>
      <c r="G12" s="208"/>
    </row>
    <row r="13" spans="2:10" ht="21" customHeight="1" x14ac:dyDescent="0.2">
      <c r="B13" s="50"/>
      <c r="C13" s="50"/>
      <c r="D13" s="101"/>
      <c r="E13" s="737"/>
      <c r="F13" s="738"/>
      <c r="G13" s="208"/>
    </row>
    <row r="14" spans="2:10" ht="21" customHeight="1" x14ac:dyDescent="0.2">
      <c r="B14" s="57"/>
      <c r="C14" s="50"/>
      <c r="D14" s="101"/>
      <c r="E14" s="737"/>
      <c r="F14" s="738"/>
      <c r="G14" s="208"/>
    </row>
    <row r="15" spans="2:10" ht="21" customHeight="1" x14ac:dyDescent="0.2">
      <c r="B15" s="51"/>
      <c r="C15" s="50"/>
      <c r="D15" s="101"/>
      <c r="E15" s="737"/>
      <c r="F15" s="738"/>
      <c r="G15" s="208"/>
    </row>
    <row r="16" spans="2:10" ht="21" customHeight="1" x14ac:dyDescent="0.2">
      <c r="B16" s="51"/>
      <c r="C16" s="50"/>
      <c r="D16" s="101"/>
      <c r="E16" s="737"/>
      <c r="F16" s="738"/>
      <c r="G16" s="208"/>
    </row>
    <row r="17" spans="2:7" ht="21" customHeight="1" thickBot="1" x14ac:dyDescent="0.25">
      <c r="B17" s="58"/>
      <c r="C17" s="59"/>
      <c r="D17" s="102"/>
      <c r="E17" s="748"/>
      <c r="F17" s="749"/>
      <c r="G17" s="208"/>
    </row>
    <row r="18" spans="2:7" ht="21" customHeight="1" thickTop="1" x14ac:dyDescent="0.15">
      <c r="B18" s="744" t="s">
        <v>40</v>
      </c>
      <c r="C18" s="745"/>
      <c r="D18" s="103">
        <f>SUM(D12:D17)</f>
        <v>0</v>
      </c>
      <c r="E18" s="746"/>
      <c r="F18" s="747"/>
      <c r="G18" s="208"/>
    </row>
    <row r="19" spans="2:7" ht="13.5" customHeight="1" x14ac:dyDescent="0.15">
      <c r="B19" s="28" t="s">
        <v>122</v>
      </c>
    </row>
  </sheetData>
  <mergeCells count="16">
    <mergeCell ref="B18:C18"/>
    <mergeCell ref="E18:F18"/>
    <mergeCell ref="E12:F12"/>
    <mergeCell ref="E13:F13"/>
    <mergeCell ref="E14:F14"/>
    <mergeCell ref="E15:F15"/>
    <mergeCell ref="E16:F16"/>
    <mergeCell ref="E17:F17"/>
    <mergeCell ref="B2:F2"/>
    <mergeCell ref="B4:F4"/>
    <mergeCell ref="B6:C6"/>
    <mergeCell ref="B7:C7"/>
    <mergeCell ref="B10:B11"/>
    <mergeCell ref="C10:C11"/>
    <mergeCell ref="D10:D11"/>
    <mergeCell ref="E10:F11"/>
  </mergeCells>
  <phoneticPr fontId="4"/>
  <printOptions horizontalCentered="1"/>
  <pageMargins left="0.23622047244094491" right="0.23622047244094491" top="0.74803149606299213" bottom="0.74803149606299213" header="0.31496062992125984" footer="0.31496062992125984"/>
  <pageSetup paperSize="9" scale="98"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view="pageBreakPreview" zoomScaleNormal="100" zoomScaleSheetLayoutView="100" workbookViewId="0">
      <selection activeCell="C59" sqref="C59"/>
    </sheetView>
  </sheetViews>
  <sheetFormatPr defaultColWidth="9" defaultRowHeight="13.5" x14ac:dyDescent="0.15"/>
  <cols>
    <col min="1" max="1" width="29" style="253" customWidth="1"/>
    <col min="2" max="2" width="31.25" style="253" customWidth="1"/>
    <col min="3" max="3" width="9.5" style="253" customWidth="1"/>
    <col min="4" max="4" width="31.25" style="253" customWidth="1"/>
    <col min="5" max="6" width="13.875" style="253" customWidth="1"/>
    <col min="7" max="7" width="2.5" style="253" customWidth="1"/>
    <col min="8" max="8" width="12.625" style="253" customWidth="1"/>
    <col min="9" max="256" width="9" style="253"/>
    <col min="257" max="257" width="29" style="253" customWidth="1"/>
    <col min="258" max="258" width="31.25" style="253" customWidth="1"/>
    <col min="259" max="259" width="9.5" style="253" customWidth="1"/>
    <col min="260" max="260" width="31.25" style="253" customWidth="1"/>
    <col min="261" max="262" width="13.875" style="253" customWidth="1"/>
    <col min="263" max="263" width="2.5" style="253" customWidth="1"/>
    <col min="264" max="264" width="12.625" style="253" customWidth="1"/>
    <col min="265" max="512" width="9" style="253"/>
    <col min="513" max="513" width="29" style="253" customWidth="1"/>
    <col min="514" max="514" width="31.25" style="253" customWidth="1"/>
    <col min="515" max="515" width="9.5" style="253" customWidth="1"/>
    <col min="516" max="516" width="31.25" style="253" customWidth="1"/>
    <col min="517" max="518" width="13.875" style="253" customWidth="1"/>
    <col min="519" max="519" width="2.5" style="253" customWidth="1"/>
    <col min="520" max="520" width="12.625" style="253" customWidth="1"/>
    <col min="521" max="768" width="9" style="253"/>
    <col min="769" max="769" width="29" style="253" customWidth="1"/>
    <col min="770" max="770" width="31.25" style="253" customWidth="1"/>
    <col min="771" max="771" width="9.5" style="253" customWidth="1"/>
    <col min="772" max="772" width="31.25" style="253" customWidth="1"/>
    <col min="773" max="774" width="13.875" style="253" customWidth="1"/>
    <col min="775" max="775" width="2.5" style="253" customWidth="1"/>
    <col min="776" max="776" width="12.625" style="253" customWidth="1"/>
    <col min="777" max="1024" width="9" style="253"/>
    <col min="1025" max="1025" width="29" style="253" customWidth="1"/>
    <col min="1026" max="1026" width="31.25" style="253" customWidth="1"/>
    <col min="1027" max="1027" width="9.5" style="253" customWidth="1"/>
    <col min="1028" max="1028" width="31.25" style="253" customWidth="1"/>
    <col min="1029" max="1030" width="13.875" style="253" customWidth="1"/>
    <col min="1031" max="1031" width="2.5" style="253" customWidth="1"/>
    <col min="1032" max="1032" width="12.625" style="253" customWidth="1"/>
    <col min="1033" max="1280" width="9" style="253"/>
    <col min="1281" max="1281" width="29" style="253" customWidth="1"/>
    <col min="1282" max="1282" width="31.25" style="253" customWidth="1"/>
    <col min="1283" max="1283" width="9.5" style="253" customWidth="1"/>
    <col min="1284" max="1284" width="31.25" style="253" customWidth="1"/>
    <col min="1285" max="1286" width="13.875" style="253" customWidth="1"/>
    <col min="1287" max="1287" width="2.5" style="253" customWidth="1"/>
    <col min="1288" max="1288" width="12.625" style="253" customWidth="1"/>
    <col min="1289" max="1536" width="9" style="253"/>
    <col min="1537" max="1537" width="29" style="253" customWidth="1"/>
    <col min="1538" max="1538" width="31.25" style="253" customWidth="1"/>
    <col min="1539" max="1539" width="9.5" style="253" customWidth="1"/>
    <col min="1540" max="1540" width="31.25" style="253" customWidth="1"/>
    <col min="1541" max="1542" width="13.875" style="253" customWidth="1"/>
    <col min="1543" max="1543" width="2.5" style="253" customWidth="1"/>
    <col min="1544" max="1544" width="12.625" style="253" customWidth="1"/>
    <col min="1545" max="1792" width="9" style="253"/>
    <col min="1793" max="1793" width="29" style="253" customWidth="1"/>
    <col min="1794" max="1794" width="31.25" style="253" customWidth="1"/>
    <col min="1795" max="1795" width="9.5" style="253" customWidth="1"/>
    <col min="1796" max="1796" width="31.25" style="253" customWidth="1"/>
    <col min="1797" max="1798" width="13.875" style="253" customWidth="1"/>
    <col min="1799" max="1799" width="2.5" style="253" customWidth="1"/>
    <col min="1800" max="1800" width="12.625" style="253" customWidth="1"/>
    <col min="1801" max="2048" width="9" style="253"/>
    <col min="2049" max="2049" width="29" style="253" customWidth="1"/>
    <col min="2050" max="2050" width="31.25" style="253" customWidth="1"/>
    <col min="2051" max="2051" width="9.5" style="253" customWidth="1"/>
    <col min="2052" max="2052" width="31.25" style="253" customWidth="1"/>
    <col min="2053" max="2054" width="13.875" style="253" customWidth="1"/>
    <col min="2055" max="2055" width="2.5" style="253" customWidth="1"/>
    <col min="2056" max="2056" width="12.625" style="253" customWidth="1"/>
    <col min="2057" max="2304" width="9" style="253"/>
    <col min="2305" max="2305" width="29" style="253" customWidth="1"/>
    <col min="2306" max="2306" width="31.25" style="253" customWidth="1"/>
    <col min="2307" max="2307" width="9.5" style="253" customWidth="1"/>
    <col min="2308" max="2308" width="31.25" style="253" customWidth="1"/>
    <col min="2309" max="2310" width="13.875" style="253" customWidth="1"/>
    <col min="2311" max="2311" width="2.5" style="253" customWidth="1"/>
    <col min="2312" max="2312" width="12.625" style="253" customWidth="1"/>
    <col min="2313" max="2560" width="9" style="253"/>
    <col min="2561" max="2561" width="29" style="253" customWidth="1"/>
    <col min="2562" max="2562" width="31.25" style="253" customWidth="1"/>
    <col min="2563" max="2563" width="9.5" style="253" customWidth="1"/>
    <col min="2564" max="2564" width="31.25" style="253" customWidth="1"/>
    <col min="2565" max="2566" width="13.875" style="253" customWidth="1"/>
    <col min="2567" max="2567" width="2.5" style="253" customWidth="1"/>
    <col min="2568" max="2568" width="12.625" style="253" customWidth="1"/>
    <col min="2569" max="2816" width="9" style="253"/>
    <col min="2817" max="2817" width="29" style="253" customWidth="1"/>
    <col min="2818" max="2818" width="31.25" style="253" customWidth="1"/>
    <col min="2819" max="2819" width="9.5" style="253" customWidth="1"/>
    <col min="2820" max="2820" width="31.25" style="253" customWidth="1"/>
    <col min="2821" max="2822" width="13.875" style="253" customWidth="1"/>
    <col min="2823" max="2823" width="2.5" style="253" customWidth="1"/>
    <col min="2824" max="2824" width="12.625" style="253" customWidth="1"/>
    <col min="2825" max="3072" width="9" style="253"/>
    <col min="3073" max="3073" width="29" style="253" customWidth="1"/>
    <col min="3074" max="3074" width="31.25" style="253" customWidth="1"/>
    <col min="3075" max="3075" width="9.5" style="253" customWidth="1"/>
    <col min="3076" max="3076" width="31.25" style="253" customWidth="1"/>
    <col min="3077" max="3078" width="13.875" style="253" customWidth="1"/>
    <col min="3079" max="3079" width="2.5" style="253" customWidth="1"/>
    <col min="3080" max="3080" width="12.625" style="253" customWidth="1"/>
    <col min="3081" max="3328" width="9" style="253"/>
    <col min="3329" max="3329" width="29" style="253" customWidth="1"/>
    <col min="3330" max="3330" width="31.25" style="253" customWidth="1"/>
    <col min="3331" max="3331" width="9.5" style="253" customWidth="1"/>
    <col min="3332" max="3332" width="31.25" style="253" customWidth="1"/>
    <col min="3333" max="3334" width="13.875" style="253" customWidth="1"/>
    <col min="3335" max="3335" width="2.5" style="253" customWidth="1"/>
    <col min="3336" max="3336" width="12.625" style="253" customWidth="1"/>
    <col min="3337" max="3584" width="9" style="253"/>
    <col min="3585" max="3585" width="29" style="253" customWidth="1"/>
    <col min="3586" max="3586" width="31.25" style="253" customWidth="1"/>
    <col min="3587" max="3587" width="9.5" style="253" customWidth="1"/>
    <col min="3588" max="3588" width="31.25" style="253" customWidth="1"/>
    <col min="3589" max="3590" width="13.875" style="253" customWidth="1"/>
    <col min="3591" max="3591" width="2.5" style="253" customWidth="1"/>
    <col min="3592" max="3592" width="12.625" style="253" customWidth="1"/>
    <col min="3593" max="3840" width="9" style="253"/>
    <col min="3841" max="3841" width="29" style="253" customWidth="1"/>
    <col min="3842" max="3842" width="31.25" style="253" customWidth="1"/>
    <col min="3843" max="3843" width="9.5" style="253" customWidth="1"/>
    <col min="3844" max="3844" width="31.25" style="253" customWidth="1"/>
    <col min="3845" max="3846" width="13.875" style="253" customWidth="1"/>
    <col min="3847" max="3847" width="2.5" style="253" customWidth="1"/>
    <col min="3848" max="3848" width="12.625" style="253" customWidth="1"/>
    <col min="3849" max="4096" width="9" style="253"/>
    <col min="4097" max="4097" width="29" style="253" customWidth="1"/>
    <col min="4098" max="4098" width="31.25" style="253" customWidth="1"/>
    <col min="4099" max="4099" width="9.5" style="253" customWidth="1"/>
    <col min="4100" max="4100" width="31.25" style="253" customWidth="1"/>
    <col min="4101" max="4102" width="13.875" style="253" customWidth="1"/>
    <col min="4103" max="4103" width="2.5" style="253" customWidth="1"/>
    <col min="4104" max="4104" width="12.625" style="253" customWidth="1"/>
    <col min="4105" max="4352" width="9" style="253"/>
    <col min="4353" max="4353" width="29" style="253" customWidth="1"/>
    <col min="4354" max="4354" width="31.25" style="253" customWidth="1"/>
    <col min="4355" max="4355" width="9.5" style="253" customWidth="1"/>
    <col min="4356" max="4356" width="31.25" style="253" customWidth="1"/>
    <col min="4357" max="4358" width="13.875" style="253" customWidth="1"/>
    <col min="4359" max="4359" width="2.5" style="253" customWidth="1"/>
    <col min="4360" max="4360" width="12.625" style="253" customWidth="1"/>
    <col min="4361" max="4608" width="9" style="253"/>
    <col min="4609" max="4609" width="29" style="253" customWidth="1"/>
    <col min="4610" max="4610" width="31.25" style="253" customWidth="1"/>
    <col min="4611" max="4611" width="9.5" style="253" customWidth="1"/>
    <col min="4612" max="4612" width="31.25" style="253" customWidth="1"/>
    <col min="4613" max="4614" width="13.875" style="253" customWidth="1"/>
    <col min="4615" max="4615" width="2.5" style="253" customWidth="1"/>
    <col min="4616" max="4616" width="12.625" style="253" customWidth="1"/>
    <col min="4617" max="4864" width="9" style="253"/>
    <col min="4865" max="4865" width="29" style="253" customWidth="1"/>
    <col min="4866" max="4866" width="31.25" style="253" customWidth="1"/>
    <col min="4867" max="4867" width="9.5" style="253" customWidth="1"/>
    <col min="4868" max="4868" width="31.25" style="253" customWidth="1"/>
    <col min="4869" max="4870" width="13.875" style="253" customWidth="1"/>
    <col min="4871" max="4871" width="2.5" style="253" customWidth="1"/>
    <col min="4872" max="4872" width="12.625" style="253" customWidth="1"/>
    <col min="4873" max="5120" width="9" style="253"/>
    <col min="5121" max="5121" width="29" style="253" customWidth="1"/>
    <col min="5122" max="5122" width="31.25" style="253" customWidth="1"/>
    <col min="5123" max="5123" width="9.5" style="253" customWidth="1"/>
    <col min="5124" max="5124" width="31.25" style="253" customWidth="1"/>
    <col min="5125" max="5126" width="13.875" style="253" customWidth="1"/>
    <col min="5127" max="5127" width="2.5" style="253" customWidth="1"/>
    <col min="5128" max="5128" width="12.625" style="253" customWidth="1"/>
    <col min="5129" max="5376" width="9" style="253"/>
    <col min="5377" max="5377" width="29" style="253" customWidth="1"/>
    <col min="5378" max="5378" width="31.25" style="253" customWidth="1"/>
    <col min="5379" max="5379" width="9.5" style="253" customWidth="1"/>
    <col min="5380" max="5380" width="31.25" style="253" customWidth="1"/>
    <col min="5381" max="5382" width="13.875" style="253" customWidth="1"/>
    <col min="5383" max="5383" width="2.5" style="253" customWidth="1"/>
    <col min="5384" max="5384" width="12.625" style="253" customWidth="1"/>
    <col min="5385" max="5632" width="9" style="253"/>
    <col min="5633" max="5633" width="29" style="253" customWidth="1"/>
    <col min="5634" max="5634" width="31.25" style="253" customWidth="1"/>
    <col min="5635" max="5635" width="9.5" style="253" customWidth="1"/>
    <col min="5636" max="5636" width="31.25" style="253" customWidth="1"/>
    <col min="5637" max="5638" width="13.875" style="253" customWidth="1"/>
    <col min="5639" max="5639" width="2.5" style="253" customWidth="1"/>
    <col min="5640" max="5640" width="12.625" style="253" customWidth="1"/>
    <col min="5641" max="5888" width="9" style="253"/>
    <col min="5889" max="5889" width="29" style="253" customWidth="1"/>
    <col min="5890" max="5890" width="31.25" style="253" customWidth="1"/>
    <col min="5891" max="5891" width="9.5" style="253" customWidth="1"/>
    <col min="5892" max="5892" width="31.25" style="253" customWidth="1"/>
    <col min="5893" max="5894" width="13.875" style="253" customWidth="1"/>
    <col min="5895" max="5895" width="2.5" style="253" customWidth="1"/>
    <col min="5896" max="5896" width="12.625" style="253" customWidth="1"/>
    <col min="5897" max="6144" width="9" style="253"/>
    <col min="6145" max="6145" width="29" style="253" customWidth="1"/>
    <col min="6146" max="6146" width="31.25" style="253" customWidth="1"/>
    <col min="6147" max="6147" width="9.5" style="253" customWidth="1"/>
    <col min="6148" max="6148" width="31.25" style="253" customWidth="1"/>
    <col min="6149" max="6150" width="13.875" style="253" customWidth="1"/>
    <col min="6151" max="6151" width="2.5" style="253" customWidth="1"/>
    <col min="6152" max="6152" width="12.625" style="253" customWidth="1"/>
    <col min="6153" max="6400" width="9" style="253"/>
    <col min="6401" max="6401" width="29" style="253" customWidth="1"/>
    <col min="6402" max="6402" width="31.25" style="253" customWidth="1"/>
    <col min="6403" max="6403" width="9.5" style="253" customWidth="1"/>
    <col min="6404" max="6404" width="31.25" style="253" customWidth="1"/>
    <col min="6405" max="6406" width="13.875" style="253" customWidth="1"/>
    <col min="6407" max="6407" width="2.5" style="253" customWidth="1"/>
    <col min="6408" max="6408" width="12.625" style="253" customWidth="1"/>
    <col min="6409" max="6656" width="9" style="253"/>
    <col min="6657" max="6657" width="29" style="253" customWidth="1"/>
    <col min="6658" max="6658" width="31.25" style="253" customWidth="1"/>
    <col min="6659" max="6659" width="9.5" style="253" customWidth="1"/>
    <col min="6660" max="6660" width="31.25" style="253" customWidth="1"/>
    <col min="6661" max="6662" width="13.875" style="253" customWidth="1"/>
    <col min="6663" max="6663" width="2.5" style="253" customWidth="1"/>
    <col min="6664" max="6664" width="12.625" style="253" customWidth="1"/>
    <col min="6665" max="6912" width="9" style="253"/>
    <col min="6913" max="6913" width="29" style="253" customWidth="1"/>
    <col min="6914" max="6914" width="31.25" style="253" customWidth="1"/>
    <col min="6915" max="6915" width="9.5" style="253" customWidth="1"/>
    <col min="6916" max="6916" width="31.25" style="253" customWidth="1"/>
    <col min="6917" max="6918" width="13.875" style="253" customWidth="1"/>
    <col min="6919" max="6919" width="2.5" style="253" customWidth="1"/>
    <col min="6920" max="6920" width="12.625" style="253" customWidth="1"/>
    <col min="6921" max="7168" width="9" style="253"/>
    <col min="7169" max="7169" width="29" style="253" customWidth="1"/>
    <col min="7170" max="7170" width="31.25" style="253" customWidth="1"/>
    <col min="7171" max="7171" width="9.5" style="253" customWidth="1"/>
    <col min="7172" max="7172" width="31.25" style="253" customWidth="1"/>
    <col min="7173" max="7174" width="13.875" style="253" customWidth="1"/>
    <col min="7175" max="7175" width="2.5" style="253" customWidth="1"/>
    <col min="7176" max="7176" width="12.625" style="253" customWidth="1"/>
    <col min="7177" max="7424" width="9" style="253"/>
    <col min="7425" max="7425" width="29" style="253" customWidth="1"/>
    <col min="7426" max="7426" width="31.25" style="253" customWidth="1"/>
    <col min="7427" max="7427" width="9.5" style="253" customWidth="1"/>
    <col min="7428" max="7428" width="31.25" style="253" customWidth="1"/>
    <col min="7429" max="7430" width="13.875" style="253" customWidth="1"/>
    <col min="7431" max="7431" width="2.5" style="253" customWidth="1"/>
    <col min="7432" max="7432" width="12.625" style="253" customWidth="1"/>
    <col min="7433" max="7680" width="9" style="253"/>
    <col min="7681" max="7681" width="29" style="253" customWidth="1"/>
    <col min="7682" max="7682" width="31.25" style="253" customWidth="1"/>
    <col min="7683" max="7683" width="9.5" style="253" customWidth="1"/>
    <col min="7684" max="7684" width="31.25" style="253" customWidth="1"/>
    <col min="7685" max="7686" width="13.875" style="253" customWidth="1"/>
    <col min="7687" max="7687" width="2.5" style="253" customWidth="1"/>
    <col min="7688" max="7688" width="12.625" style="253" customWidth="1"/>
    <col min="7689" max="7936" width="9" style="253"/>
    <col min="7937" max="7937" width="29" style="253" customWidth="1"/>
    <col min="7938" max="7938" width="31.25" style="253" customWidth="1"/>
    <col min="7939" max="7939" width="9.5" style="253" customWidth="1"/>
    <col min="7940" max="7940" width="31.25" style="253" customWidth="1"/>
    <col min="7941" max="7942" width="13.875" style="253" customWidth="1"/>
    <col min="7943" max="7943" width="2.5" style="253" customWidth="1"/>
    <col min="7944" max="7944" width="12.625" style="253" customWidth="1"/>
    <col min="7945" max="8192" width="9" style="253"/>
    <col min="8193" max="8193" width="29" style="253" customWidth="1"/>
    <col min="8194" max="8194" width="31.25" style="253" customWidth="1"/>
    <col min="8195" max="8195" width="9.5" style="253" customWidth="1"/>
    <col min="8196" max="8196" width="31.25" style="253" customWidth="1"/>
    <col min="8197" max="8198" width="13.875" style="253" customWidth="1"/>
    <col min="8199" max="8199" width="2.5" style="253" customWidth="1"/>
    <col min="8200" max="8200" width="12.625" style="253" customWidth="1"/>
    <col min="8201" max="8448" width="9" style="253"/>
    <col min="8449" max="8449" width="29" style="253" customWidth="1"/>
    <col min="8450" max="8450" width="31.25" style="253" customWidth="1"/>
    <col min="8451" max="8451" width="9.5" style="253" customWidth="1"/>
    <col min="8452" max="8452" width="31.25" style="253" customWidth="1"/>
    <col min="8453" max="8454" width="13.875" style="253" customWidth="1"/>
    <col min="8455" max="8455" width="2.5" style="253" customWidth="1"/>
    <col min="8456" max="8456" width="12.625" style="253" customWidth="1"/>
    <col min="8457" max="8704" width="9" style="253"/>
    <col min="8705" max="8705" width="29" style="253" customWidth="1"/>
    <col min="8706" max="8706" width="31.25" style="253" customWidth="1"/>
    <col min="8707" max="8707" width="9.5" style="253" customWidth="1"/>
    <col min="8708" max="8708" width="31.25" style="253" customWidth="1"/>
    <col min="8709" max="8710" width="13.875" style="253" customWidth="1"/>
    <col min="8711" max="8711" width="2.5" style="253" customWidth="1"/>
    <col min="8712" max="8712" width="12.625" style="253" customWidth="1"/>
    <col min="8713" max="8960" width="9" style="253"/>
    <col min="8961" max="8961" width="29" style="253" customWidth="1"/>
    <col min="8962" max="8962" width="31.25" style="253" customWidth="1"/>
    <col min="8963" max="8963" width="9.5" style="253" customWidth="1"/>
    <col min="8964" max="8964" width="31.25" style="253" customWidth="1"/>
    <col min="8965" max="8966" width="13.875" style="253" customWidth="1"/>
    <col min="8967" max="8967" width="2.5" style="253" customWidth="1"/>
    <col min="8968" max="8968" width="12.625" style="253" customWidth="1"/>
    <col min="8969" max="9216" width="9" style="253"/>
    <col min="9217" max="9217" width="29" style="253" customWidth="1"/>
    <col min="9218" max="9218" width="31.25" style="253" customWidth="1"/>
    <col min="9219" max="9219" width="9.5" style="253" customWidth="1"/>
    <col min="9220" max="9220" width="31.25" style="253" customWidth="1"/>
    <col min="9221" max="9222" width="13.875" style="253" customWidth="1"/>
    <col min="9223" max="9223" width="2.5" style="253" customWidth="1"/>
    <col min="9224" max="9224" width="12.625" style="253" customWidth="1"/>
    <col min="9225" max="9472" width="9" style="253"/>
    <col min="9473" max="9473" width="29" style="253" customWidth="1"/>
    <col min="9474" max="9474" width="31.25" style="253" customWidth="1"/>
    <col min="9475" max="9475" width="9.5" style="253" customWidth="1"/>
    <col min="9476" max="9476" width="31.25" style="253" customWidth="1"/>
    <col min="9477" max="9478" width="13.875" style="253" customWidth="1"/>
    <col min="9479" max="9479" width="2.5" style="253" customWidth="1"/>
    <col min="9480" max="9480" width="12.625" style="253" customWidth="1"/>
    <col min="9481" max="9728" width="9" style="253"/>
    <col min="9729" max="9729" width="29" style="253" customWidth="1"/>
    <col min="9730" max="9730" width="31.25" style="253" customWidth="1"/>
    <col min="9731" max="9731" width="9.5" style="253" customWidth="1"/>
    <col min="9732" max="9732" width="31.25" style="253" customWidth="1"/>
    <col min="9733" max="9734" width="13.875" style="253" customWidth="1"/>
    <col min="9735" max="9735" width="2.5" style="253" customWidth="1"/>
    <col min="9736" max="9736" width="12.625" style="253" customWidth="1"/>
    <col min="9737" max="9984" width="9" style="253"/>
    <col min="9985" max="9985" width="29" style="253" customWidth="1"/>
    <col min="9986" max="9986" width="31.25" style="253" customWidth="1"/>
    <col min="9987" max="9987" width="9.5" style="253" customWidth="1"/>
    <col min="9988" max="9988" width="31.25" style="253" customWidth="1"/>
    <col min="9989" max="9990" width="13.875" style="253" customWidth="1"/>
    <col min="9991" max="9991" width="2.5" style="253" customWidth="1"/>
    <col min="9992" max="9992" width="12.625" style="253" customWidth="1"/>
    <col min="9993" max="10240" width="9" style="253"/>
    <col min="10241" max="10241" width="29" style="253" customWidth="1"/>
    <col min="10242" max="10242" width="31.25" style="253" customWidth="1"/>
    <col min="10243" max="10243" width="9.5" style="253" customWidth="1"/>
    <col min="10244" max="10244" width="31.25" style="253" customWidth="1"/>
    <col min="10245" max="10246" width="13.875" style="253" customWidth="1"/>
    <col min="10247" max="10247" width="2.5" style="253" customWidth="1"/>
    <col min="10248" max="10248" width="12.625" style="253" customWidth="1"/>
    <col min="10249" max="10496" width="9" style="253"/>
    <col min="10497" max="10497" width="29" style="253" customWidth="1"/>
    <col min="10498" max="10498" width="31.25" style="253" customWidth="1"/>
    <col min="10499" max="10499" width="9.5" style="253" customWidth="1"/>
    <col min="10500" max="10500" width="31.25" style="253" customWidth="1"/>
    <col min="10501" max="10502" width="13.875" style="253" customWidth="1"/>
    <col min="10503" max="10503" width="2.5" style="253" customWidth="1"/>
    <col min="10504" max="10504" width="12.625" style="253" customWidth="1"/>
    <col min="10505" max="10752" width="9" style="253"/>
    <col min="10753" max="10753" width="29" style="253" customWidth="1"/>
    <col min="10754" max="10754" width="31.25" style="253" customWidth="1"/>
    <col min="10755" max="10755" width="9.5" style="253" customWidth="1"/>
    <col min="10756" max="10756" width="31.25" style="253" customWidth="1"/>
    <col min="10757" max="10758" width="13.875" style="253" customWidth="1"/>
    <col min="10759" max="10759" width="2.5" style="253" customWidth="1"/>
    <col min="10760" max="10760" width="12.625" style="253" customWidth="1"/>
    <col min="10761" max="11008" width="9" style="253"/>
    <col min="11009" max="11009" width="29" style="253" customWidth="1"/>
    <col min="11010" max="11010" width="31.25" style="253" customWidth="1"/>
    <col min="11011" max="11011" width="9.5" style="253" customWidth="1"/>
    <col min="11012" max="11012" width="31.25" style="253" customWidth="1"/>
    <col min="11013" max="11014" width="13.875" style="253" customWidth="1"/>
    <col min="11015" max="11015" width="2.5" style="253" customWidth="1"/>
    <col min="11016" max="11016" width="12.625" style="253" customWidth="1"/>
    <col min="11017" max="11264" width="9" style="253"/>
    <col min="11265" max="11265" width="29" style="253" customWidth="1"/>
    <col min="11266" max="11266" width="31.25" style="253" customWidth="1"/>
    <col min="11267" max="11267" width="9.5" style="253" customWidth="1"/>
    <col min="11268" max="11268" width="31.25" style="253" customWidth="1"/>
    <col min="11269" max="11270" width="13.875" style="253" customWidth="1"/>
    <col min="11271" max="11271" width="2.5" style="253" customWidth="1"/>
    <col min="11272" max="11272" width="12.625" style="253" customWidth="1"/>
    <col min="11273" max="11520" width="9" style="253"/>
    <col min="11521" max="11521" width="29" style="253" customWidth="1"/>
    <col min="11522" max="11522" width="31.25" style="253" customWidth="1"/>
    <col min="11523" max="11523" width="9.5" style="253" customWidth="1"/>
    <col min="11524" max="11524" width="31.25" style="253" customWidth="1"/>
    <col min="11525" max="11526" width="13.875" style="253" customWidth="1"/>
    <col min="11527" max="11527" width="2.5" style="253" customWidth="1"/>
    <col min="11528" max="11528" width="12.625" style="253" customWidth="1"/>
    <col min="11529" max="11776" width="9" style="253"/>
    <col min="11777" max="11777" width="29" style="253" customWidth="1"/>
    <col min="11778" max="11778" width="31.25" style="253" customWidth="1"/>
    <col min="11779" max="11779" width="9.5" style="253" customWidth="1"/>
    <col min="11780" max="11780" width="31.25" style="253" customWidth="1"/>
    <col min="11781" max="11782" width="13.875" style="253" customWidth="1"/>
    <col min="11783" max="11783" width="2.5" style="253" customWidth="1"/>
    <col min="11784" max="11784" width="12.625" style="253" customWidth="1"/>
    <col min="11785" max="12032" width="9" style="253"/>
    <col min="12033" max="12033" width="29" style="253" customWidth="1"/>
    <col min="12034" max="12034" width="31.25" style="253" customWidth="1"/>
    <col min="12035" max="12035" width="9.5" style="253" customWidth="1"/>
    <col min="12036" max="12036" width="31.25" style="253" customWidth="1"/>
    <col min="12037" max="12038" width="13.875" style="253" customWidth="1"/>
    <col min="12039" max="12039" width="2.5" style="253" customWidth="1"/>
    <col min="12040" max="12040" width="12.625" style="253" customWidth="1"/>
    <col min="12041" max="12288" width="9" style="253"/>
    <col min="12289" max="12289" width="29" style="253" customWidth="1"/>
    <col min="12290" max="12290" width="31.25" style="253" customWidth="1"/>
    <col min="12291" max="12291" width="9.5" style="253" customWidth="1"/>
    <col min="12292" max="12292" width="31.25" style="253" customWidth="1"/>
    <col min="12293" max="12294" width="13.875" style="253" customWidth="1"/>
    <col min="12295" max="12295" width="2.5" style="253" customWidth="1"/>
    <col min="12296" max="12296" width="12.625" style="253" customWidth="1"/>
    <col min="12297" max="12544" width="9" style="253"/>
    <col min="12545" max="12545" width="29" style="253" customWidth="1"/>
    <col min="12546" max="12546" width="31.25" style="253" customWidth="1"/>
    <col min="12547" max="12547" width="9.5" style="253" customWidth="1"/>
    <col min="12548" max="12548" width="31.25" style="253" customWidth="1"/>
    <col min="12549" max="12550" width="13.875" style="253" customWidth="1"/>
    <col min="12551" max="12551" width="2.5" style="253" customWidth="1"/>
    <col min="12552" max="12552" width="12.625" style="253" customWidth="1"/>
    <col min="12553" max="12800" width="9" style="253"/>
    <col min="12801" max="12801" width="29" style="253" customWidth="1"/>
    <col min="12802" max="12802" width="31.25" style="253" customWidth="1"/>
    <col min="12803" max="12803" width="9.5" style="253" customWidth="1"/>
    <col min="12804" max="12804" width="31.25" style="253" customWidth="1"/>
    <col min="12805" max="12806" width="13.875" style="253" customWidth="1"/>
    <col min="12807" max="12807" width="2.5" style="253" customWidth="1"/>
    <col min="12808" max="12808" width="12.625" style="253" customWidth="1"/>
    <col min="12809" max="13056" width="9" style="253"/>
    <col min="13057" max="13057" width="29" style="253" customWidth="1"/>
    <col min="13058" max="13058" width="31.25" style="253" customWidth="1"/>
    <col min="13059" max="13059" width="9.5" style="253" customWidth="1"/>
    <col min="13060" max="13060" width="31.25" style="253" customWidth="1"/>
    <col min="13061" max="13062" width="13.875" style="253" customWidth="1"/>
    <col min="13063" max="13063" width="2.5" style="253" customWidth="1"/>
    <col min="13064" max="13064" width="12.625" style="253" customWidth="1"/>
    <col min="13065" max="13312" width="9" style="253"/>
    <col min="13313" max="13313" width="29" style="253" customWidth="1"/>
    <col min="13314" max="13314" width="31.25" style="253" customWidth="1"/>
    <col min="13315" max="13315" width="9.5" style="253" customWidth="1"/>
    <col min="13316" max="13316" width="31.25" style="253" customWidth="1"/>
    <col min="13317" max="13318" width="13.875" style="253" customWidth="1"/>
    <col min="13319" max="13319" width="2.5" style="253" customWidth="1"/>
    <col min="13320" max="13320" width="12.625" style="253" customWidth="1"/>
    <col min="13321" max="13568" width="9" style="253"/>
    <col min="13569" max="13569" width="29" style="253" customWidth="1"/>
    <col min="13570" max="13570" width="31.25" style="253" customWidth="1"/>
    <col min="13571" max="13571" width="9.5" style="253" customWidth="1"/>
    <col min="13572" max="13572" width="31.25" style="253" customWidth="1"/>
    <col min="13573" max="13574" width="13.875" style="253" customWidth="1"/>
    <col min="13575" max="13575" width="2.5" style="253" customWidth="1"/>
    <col min="13576" max="13576" width="12.625" style="253" customWidth="1"/>
    <col min="13577" max="13824" width="9" style="253"/>
    <col min="13825" max="13825" width="29" style="253" customWidth="1"/>
    <col min="13826" max="13826" width="31.25" style="253" customWidth="1"/>
    <col min="13827" max="13827" width="9.5" style="253" customWidth="1"/>
    <col min="13828" max="13828" width="31.25" style="253" customWidth="1"/>
    <col min="13829" max="13830" width="13.875" style="253" customWidth="1"/>
    <col min="13831" max="13831" width="2.5" style="253" customWidth="1"/>
    <col min="13832" max="13832" width="12.625" style="253" customWidth="1"/>
    <col min="13833" max="14080" width="9" style="253"/>
    <col min="14081" max="14081" width="29" style="253" customWidth="1"/>
    <col min="14082" max="14082" width="31.25" style="253" customWidth="1"/>
    <col min="14083" max="14083" width="9.5" style="253" customWidth="1"/>
    <col min="14084" max="14084" width="31.25" style="253" customWidth="1"/>
    <col min="14085" max="14086" width="13.875" style="253" customWidth="1"/>
    <col min="14087" max="14087" width="2.5" style="253" customWidth="1"/>
    <col min="14088" max="14088" width="12.625" style="253" customWidth="1"/>
    <col min="14089" max="14336" width="9" style="253"/>
    <col min="14337" max="14337" width="29" style="253" customWidth="1"/>
    <col min="14338" max="14338" width="31.25" style="253" customWidth="1"/>
    <col min="14339" max="14339" width="9.5" style="253" customWidth="1"/>
    <col min="14340" max="14340" width="31.25" style="253" customWidth="1"/>
    <col min="14341" max="14342" width="13.875" style="253" customWidth="1"/>
    <col min="14343" max="14343" width="2.5" style="253" customWidth="1"/>
    <col min="14344" max="14344" width="12.625" style="253" customWidth="1"/>
    <col min="14345" max="14592" width="9" style="253"/>
    <col min="14593" max="14593" width="29" style="253" customWidth="1"/>
    <col min="14594" max="14594" width="31.25" style="253" customWidth="1"/>
    <col min="14595" max="14595" width="9.5" style="253" customWidth="1"/>
    <col min="14596" max="14596" width="31.25" style="253" customWidth="1"/>
    <col min="14597" max="14598" width="13.875" style="253" customWidth="1"/>
    <col min="14599" max="14599" width="2.5" style="253" customWidth="1"/>
    <col min="14600" max="14600" width="12.625" style="253" customWidth="1"/>
    <col min="14601" max="14848" width="9" style="253"/>
    <col min="14849" max="14849" width="29" style="253" customWidth="1"/>
    <col min="14850" max="14850" width="31.25" style="253" customWidth="1"/>
    <col min="14851" max="14851" width="9.5" style="253" customWidth="1"/>
    <col min="14852" max="14852" width="31.25" style="253" customWidth="1"/>
    <col min="14853" max="14854" width="13.875" style="253" customWidth="1"/>
    <col min="14855" max="14855" width="2.5" style="253" customWidth="1"/>
    <col min="14856" max="14856" width="12.625" style="253" customWidth="1"/>
    <col min="14857" max="15104" width="9" style="253"/>
    <col min="15105" max="15105" width="29" style="253" customWidth="1"/>
    <col min="15106" max="15106" width="31.25" style="253" customWidth="1"/>
    <col min="15107" max="15107" width="9.5" style="253" customWidth="1"/>
    <col min="15108" max="15108" width="31.25" style="253" customWidth="1"/>
    <col min="15109" max="15110" width="13.875" style="253" customWidth="1"/>
    <col min="15111" max="15111" width="2.5" style="253" customWidth="1"/>
    <col min="15112" max="15112" width="12.625" style="253" customWidth="1"/>
    <col min="15113" max="15360" width="9" style="253"/>
    <col min="15361" max="15361" width="29" style="253" customWidth="1"/>
    <col min="15362" max="15362" width="31.25" style="253" customWidth="1"/>
    <col min="15363" max="15363" width="9.5" style="253" customWidth="1"/>
    <col min="15364" max="15364" width="31.25" style="253" customWidth="1"/>
    <col min="15365" max="15366" width="13.875" style="253" customWidth="1"/>
    <col min="15367" max="15367" width="2.5" style="253" customWidth="1"/>
    <col min="15368" max="15368" width="12.625" style="253" customWidth="1"/>
    <col min="15369" max="15616" width="9" style="253"/>
    <col min="15617" max="15617" width="29" style="253" customWidth="1"/>
    <col min="15618" max="15618" width="31.25" style="253" customWidth="1"/>
    <col min="15619" max="15619" width="9.5" style="253" customWidth="1"/>
    <col min="15620" max="15620" width="31.25" style="253" customWidth="1"/>
    <col min="15621" max="15622" width="13.875" style="253" customWidth="1"/>
    <col min="15623" max="15623" width="2.5" style="253" customWidth="1"/>
    <col min="15624" max="15624" width="12.625" style="253" customWidth="1"/>
    <col min="15625" max="15872" width="9" style="253"/>
    <col min="15873" max="15873" width="29" style="253" customWidth="1"/>
    <col min="15874" max="15874" width="31.25" style="253" customWidth="1"/>
    <col min="15875" max="15875" width="9.5" style="253" customWidth="1"/>
    <col min="15876" max="15876" width="31.25" style="253" customWidth="1"/>
    <col min="15877" max="15878" width="13.875" style="253" customWidth="1"/>
    <col min="15879" max="15879" width="2.5" style="253" customWidth="1"/>
    <col min="15880" max="15880" width="12.625" style="253" customWidth="1"/>
    <col min="15881" max="16128" width="9" style="253"/>
    <col min="16129" max="16129" width="29" style="253" customWidth="1"/>
    <col min="16130" max="16130" width="31.25" style="253" customWidth="1"/>
    <col min="16131" max="16131" width="9.5" style="253" customWidth="1"/>
    <col min="16132" max="16132" width="31.25" style="253" customWidth="1"/>
    <col min="16133" max="16134" width="13.875" style="253" customWidth="1"/>
    <col min="16135" max="16135" width="2.5" style="253" customWidth="1"/>
    <col min="16136" max="16136" width="12.625" style="253" customWidth="1"/>
    <col min="16137" max="16384" width="9" style="253"/>
  </cols>
  <sheetData>
    <row r="1" spans="1:8" ht="12" customHeight="1" x14ac:dyDescent="0.2"/>
    <row r="2" spans="1:8" ht="12" customHeight="1" x14ac:dyDescent="0.15">
      <c r="H2" s="254" t="s">
        <v>406</v>
      </c>
    </row>
    <row r="3" spans="1:8" ht="19.5" customHeight="1" x14ac:dyDescent="0.15">
      <c r="A3" s="255" t="s">
        <v>407</v>
      </c>
      <c r="B3" s="256"/>
      <c r="C3" s="256"/>
      <c r="D3" s="256"/>
      <c r="E3" s="256"/>
      <c r="F3" s="256"/>
      <c r="G3" s="256"/>
      <c r="H3" s="256"/>
    </row>
    <row r="4" spans="1:8" ht="5.25" customHeight="1" x14ac:dyDescent="0.2"/>
    <row r="5" spans="1:8" ht="19.5" customHeight="1" x14ac:dyDescent="0.15">
      <c r="A5" s="257" t="s">
        <v>408</v>
      </c>
      <c r="B5" s="258"/>
      <c r="C5" s="258"/>
      <c r="D5" s="258"/>
      <c r="E5" s="258"/>
      <c r="F5" s="258"/>
      <c r="G5" s="258"/>
      <c r="H5" s="258"/>
    </row>
    <row r="6" spans="1:8" ht="5.25" customHeight="1" x14ac:dyDescent="0.2"/>
    <row r="7" spans="1:8" ht="13.5" customHeight="1" x14ac:dyDescent="0.2">
      <c r="A7" s="259" t="s">
        <v>409</v>
      </c>
    </row>
    <row r="8" spans="1:8" ht="19.5" customHeight="1" x14ac:dyDescent="0.15">
      <c r="H8" s="260" t="s">
        <v>410</v>
      </c>
    </row>
    <row r="9" spans="1:8" ht="39" customHeight="1" x14ac:dyDescent="0.15">
      <c r="A9" s="261" t="s">
        <v>411</v>
      </c>
      <c r="B9" s="262" t="s">
        <v>412</v>
      </c>
      <c r="C9" s="262" t="s">
        <v>413</v>
      </c>
      <c r="D9" s="262" t="s">
        <v>116</v>
      </c>
      <c r="E9" s="263" t="s">
        <v>414</v>
      </c>
      <c r="F9" s="264" t="s">
        <v>415</v>
      </c>
      <c r="G9" s="264" t="s">
        <v>416</v>
      </c>
      <c r="H9" s="265"/>
    </row>
    <row r="10" spans="1:8" ht="19.5" customHeight="1" x14ac:dyDescent="0.15">
      <c r="A10" s="266" t="s">
        <v>417</v>
      </c>
      <c r="B10" s="267"/>
      <c r="C10" s="267"/>
      <c r="D10" s="267"/>
      <c r="E10" s="267"/>
      <c r="F10" s="267"/>
      <c r="G10" s="267"/>
      <c r="H10" s="268" t="s">
        <v>409</v>
      </c>
    </row>
    <row r="11" spans="1:8" ht="19.5" customHeight="1" x14ac:dyDescent="0.15">
      <c r="A11" s="266" t="s">
        <v>418</v>
      </c>
      <c r="B11" s="267"/>
      <c r="C11" s="267"/>
      <c r="D11" s="267"/>
      <c r="E11" s="267"/>
      <c r="F11" s="267"/>
      <c r="G11" s="267"/>
      <c r="H11" s="268" t="s">
        <v>409</v>
      </c>
    </row>
    <row r="12" spans="1:8" ht="19.5" customHeight="1" x14ac:dyDescent="0.15">
      <c r="A12" s="269" t="s">
        <v>419</v>
      </c>
      <c r="B12" s="270"/>
      <c r="C12" s="270" t="s">
        <v>409</v>
      </c>
      <c r="D12" s="270"/>
      <c r="E12" s="271" t="s">
        <v>409</v>
      </c>
      <c r="F12" s="272" t="s">
        <v>409</v>
      </c>
      <c r="G12" s="273" t="s">
        <v>409</v>
      </c>
      <c r="H12" s="274" t="s">
        <v>409</v>
      </c>
    </row>
    <row r="13" spans="1:8" ht="19.5" customHeight="1" x14ac:dyDescent="0.15">
      <c r="A13" s="269" t="s">
        <v>420</v>
      </c>
      <c r="B13" s="270"/>
      <c r="C13" s="275" t="s">
        <v>421</v>
      </c>
      <c r="D13" s="270"/>
      <c r="E13" s="276" t="s">
        <v>421</v>
      </c>
      <c r="F13" s="277" t="s">
        <v>421</v>
      </c>
      <c r="G13" s="273"/>
      <c r="H13" s="274">
        <f>110800+34150</f>
        <v>144950</v>
      </c>
    </row>
    <row r="14" spans="1:8" ht="19.5" customHeight="1" x14ac:dyDescent="0.15">
      <c r="A14" s="269" t="s">
        <v>422</v>
      </c>
      <c r="B14" s="299" t="s">
        <v>478</v>
      </c>
      <c r="C14" s="275" t="s">
        <v>421</v>
      </c>
      <c r="D14" s="270" t="s">
        <v>505</v>
      </c>
      <c r="E14" s="276" t="s">
        <v>421</v>
      </c>
      <c r="F14" s="277" t="s">
        <v>421</v>
      </c>
      <c r="G14" s="273"/>
      <c r="H14" s="274">
        <f>841623+27253300-14000000</f>
        <v>14094923</v>
      </c>
    </row>
    <row r="15" spans="1:8" ht="19.5" customHeight="1" x14ac:dyDescent="0.15">
      <c r="A15" s="269" t="s">
        <v>423</v>
      </c>
      <c r="B15" s="299" t="s">
        <v>479</v>
      </c>
      <c r="C15" s="275" t="s">
        <v>421</v>
      </c>
      <c r="D15" s="270" t="s">
        <v>505</v>
      </c>
      <c r="E15" s="276" t="s">
        <v>421</v>
      </c>
      <c r="F15" s="277" t="s">
        <v>421</v>
      </c>
      <c r="G15" s="273"/>
      <c r="H15" s="274">
        <v>3028834</v>
      </c>
    </row>
    <row r="16" spans="1:8" ht="19.5" customHeight="1" x14ac:dyDescent="0.15">
      <c r="A16" s="269"/>
      <c r="B16" s="278" t="s">
        <v>76</v>
      </c>
      <c r="C16" s="279"/>
      <c r="D16" s="280"/>
      <c r="E16" s="281"/>
      <c r="F16" s="281"/>
      <c r="G16" s="282"/>
      <c r="H16" s="283">
        <f>SUM(H13:H15)</f>
        <v>17268707</v>
      </c>
    </row>
    <row r="17" spans="1:8" ht="19.5" customHeight="1" x14ac:dyDescent="0.15">
      <c r="A17" s="269" t="s">
        <v>424</v>
      </c>
      <c r="B17" s="270" t="s">
        <v>529</v>
      </c>
      <c r="C17" s="275" t="s">
        <v>421</v>
      </c>
      <c r="D17" s="270" t="s">
        <v>480</v>
      </c>
      <c r="E17" s="276" t="s">
        <v>421</v>
      </c>
      <c r="F17" s="277" t="s">
        <v>421</v>
      </c>
      <c r="G17" s="273"/>
      <c r="H17" s="274">
        <v>1540978</v>
      </c>
    </row>
    <row r="18" spans="1:8" ht="19.5" customHeight="1" x14ac:dyDescent="0.15">
      <c r="A18" s="269" t="s">
        <v>425</v>
      </c>
      <c r="B18" s="270" t="s">
        <v>529</v>
      </c>
      <c r="C18" s="275" t="s">
        <v>421</v>
      </c>
      <c r="D18" s="270" t="s">
        <v>481</v>
      </c>
      <c r="E18" s="276" t="s">
        <v>421</v>
      </c>
      <c r="F18" s="277" t="s">
        <v>421</v>
      </c>
      <c r="G18" s="273"/>
      <c r="H18" s="274">
        <v>2760870</v>
      </c>
    </row>
    <row r="19" spans="1:8" ht="19.5" customHeight="1" x14ac:dyDescent="0.15">
      <c r="A19" s="269" t="s">
        <v>482</v>
      </c>
      <c r="B19" s="270" t="s">
        <v>515</v>
      </c>
      <c r="C19" s="275" t="s">
        <v>421</v>
      </c>
      <c r="D19" s="270"/>
      <c r="E19" s="276"/>
      <c r="F19" s="277"/>
      <c r="G19" s="273"/>
      <c r="H19" s="274">
        <v>54708</v>
      </c>
    </row>
    <row r="20" spans="1:8" ht="20.25" customHeight="1" x14ac:dyDescent="0.15">
      <c r="A20" s="284" t="s">
        <v>426</v>
      </c>
      <c r="B20" s="280"/>
      <c r="C20" s="280"/>
      <c r="D20" s="280"/>
      <c r="E20" s="267"/>
      <c r="F20" s="267"/>
      <c r="G20" s="285"/>
      <c r="H20" s="283">
        <f>SUM(H16:H19)</f>
        <v>21625263</v>
      </c>
    </row>
    <row r="21" spans="1:8" ht="19.5" customHeight="1" x14ac:dyDescent="0.15">
      <c r="A21" s="266" t="s">
        <v>427</v>
      </c>
      <c r="B21" s="267"/>
      <c r="C21" s="267"/>
      <c r="D21" s="267"/>
      <c r="E21" s="267"/>
      <c r="F21" s="267"/>
      <c r="G21" s="267"/>
      <c r="H21" s="268" t="s">
        <v>409</v>
      </c>
    </row>
    <row r="22" spans="1:8" ht="19.5" customHeight="1" x14ac:dyDescent="0.15">
      <c r="A22" s="266" t="s">
        <v>428</v>
      </c>
      <c r="B22" s="267"/>
      <c r="C22" s="267"/>
      <c r="D22" s="267"/>
      <c r="E22" s="267"/>
      <c r="F22" s="267"/>
      <c r="G22" s="267"/>
      <c r="H22" s="268" t="s">
        <v>409</v>
      </c>
    </row>
    <row r="23" spans="1:8" ht="28.5" customHeight="1" x14ac:dyDescent="0.15">
      <c r="A23" s="269" t="s">
        <v>429</v>
      </c>
      <c r="B23" s="286" t="s">
        <v>527</v>
      </c>
      <c r="C23" s="275" t="s">
        <v>421</v>
      </c>
      <c r="D23" s="286" t="s">
        <v>528</v>
      </c>
      <c r="E23" s="276" t="s">
        <v>421</v>
      </c>
      <c r="F23" s="277" t="s">
        <v>421</v>
      </c>
      <c r="G23" s="273"/>
      <c r="H23" s="274">
        <v>64986373</v>
      </c>
    </row>
    <row r="24" spans="1:8" ht="19.5" customHeight="1" x14ac:dyDescent="0.15">
      <c r="A24" s="269"/>
      <c r="B24" s="278" t="s">
        <v>76</v>
      </c>
      <c r="C24" s="279"/>
      <c r="D24" s="280"/>
      <c r="E24" s="281"/>
      <c r="F24" s="281"/>
      <c r="G24" s="282"/>
      <c r="H24" s="283">
        <f>SUM(H23:H23)</f>
        <v>64986373</v>
      </c>
    </row>
    <row r="25" spans="1:8" ht="28.5" customHeight="1" x14ac:dyDescent="0.15">
      <c r="A25" s="269" t="s">
        <v>430</v>
      </c>
      <c r="B25" s="286" t="s">
        <v>527</v>
      </c>
      <c r="C25" s="275" t="s">
        <v>531</v>
      </c>
      <c r="D25" s="286" t="s">
        <v>502</v>
      </c>
      <c r="E25" s="271">
        <v>36865214</v>
      </c>
      <c r="F25" s="272">
        <v>20260758</v>
      </c>
      <c r="G25" s="273"/>
      <c r="H25" s="274">
        <f>+E25-F25</f>
        <v>16604456</v>
      </c>
    </row>
    <row r="26" spans="1:8" ht="19.5" customHeight="1" x14ac:dyDescent="0.15">
      <c r="A26" s="269"/>
      <c r="B26" s="278" t="s">
        <v>76</v>
      </c>
      <c r="C26" s="279"/>
      <c r="D26" s="280"/>
      <c r="E26" s="281"/>
      <c r="F26" s="281"/>
      <c r="G26" s="282"/>
      <c r="H26" s="283">
        <f>SUM(H25:H25)</f>
        <v>16604456</v>
      </c>
    </row>
    <row r="27" spans="1:8" ht="20.25" customHeight="1" x14ac:dyDescent="0.15">
      <c r="A27" s="287" t="s">
        <v>431</v>
      </c>
      <c r="B27" s="288"/>
      <c r="C27" s="288"/>
      <c r="D27" s="288"/>
      <c r="E27" s="289"/>
      <c r="F27" s="289"/>
      <c r="G27" s="290"/>
      <c r="H27" s="291">
        <f>+H24+H26</f>
        <v>81590829</v>
      </c>
    </row>
    <row r="28" spans="1:8" ht="13.5" customHeight="1" x14ac:dyDescent="0.15">
      <c r="A28" s="259" t="s">
        <v>409</v>
      </c>
    </row>
    <row r="29" spans="1:8" ht="19.5" customHeight="1" x14ac:dyDescent="0.15">
      <c r="H29" s="260" t="s">
        <v>410</v>
      </c>
    </row>
    <row r="30" spans="1:8" ht="39" customHeight="1" x14ac:dyDescent="0.15">
      <c r="A30" s="261" t="s">
        <v>411</v>
      </c>
      <c r="B30" s="262" t="s">
        <v>412</v>
      </c>
      <c r="C30" s="262" t="s">
        <v>413</v>
      </c>
      <c r="D30" s="262" t="s">
        <v>116</v>
      </c>
      <c r="E30" s="263" t="s">
        <v>414</v>
      </c>
      <c r="F30" s="264" t="s">
        <v>415</v>
      </c>
      <c r="G30" s="264" t="s">
        <v>416</v>
      </c>
      <c r="H30" s="265"/>
    </row>
    <row r="31" spans="1:8" ht="19.5" customHeight="1" x14ac:dyDescent="0.15">
      <c r="A31" s="266" t="s">
        <v>432</v>
      </c>
      <c r="B31" s="267"/>
      <c r="C31" s="267"/>
      <c r="D31" s="267"/>
      <c r="E31" s="267"/>
      <c r="F31" s="267"/>
      <c r="G31" s="267"/>
      <c r="H31" s="268" t="s">
        <v>409</v>
      </c>
    </row>
    <row r="32" spans="1:8" ht="28.5" customHeight="1" x14ac:dyDescent="0.15">
      <c r="A32" s="269" t="s">
        <v>430</v>
      </c>
      <c r="B32" s="275" t="s">
        <v>421</v>
      </c>
      <c r="C32" s="275" t="s">
        <v>421</v>
      </c>
      <c r="D32" s="275" t="s">
        <v>421</v>
      </c>
      <c r="E32" s="275" t="s">
        <v>530</v>
      </c>
      <c r="F32" s="277" t="s">
        <v>530</v>
      </c>
      <c r="G32" s="273"/>
      <c r="H32" s="310" t="s">
        <v>530</v>
      </c>
    </row>
    <row r="33" spans="1:8" ht="19.5" customHeight="1" x14ac:dyDescent="0.15">
      <c r="A33" s="269"/>
      <c r="B33" s="278" t="s">
        <v>76</v>
      </c>
      <c r="C33" s="279"/>
      <c r="D33" s="280"/>
      <c r="E33" s="281"/>
      <c r="F33" s="281"/>
      <c r="G33" s="282"/>
      <c r="H33" s="311" t="s">
        <v>530</v>
      </c>
    </row>
    <row r="34" spans="1:8" ht="28.5" customHeight="1" x14ac:dyDescent="0.15">
      <c r="A34" s="269" t="s">
        <v>433</v>
      </c>
      <c r="B34" s="286" t="s">
        <v>506</v>
      </c>
      <c r="C34" s="275" t="s">
        <v>421</v>
      </c>
      <c r="D34" s="286" t="s">
        <v>505</v>
      </c>
      <c r="E34" s="271">
        <v>3622000</v>
      </c>
      <c r="F34" s="272">
        <v>1847063</v>
      </c>
      <c r="G34" s="273"/>
      <c r="H34" s="274">
        <f>+E34-F34</f>
        <v>1774937</v>
      </c>
    </row>
    <row r="35" spans="1:8" ht="28.5" customHeight="1" x14ac:dyDescent="0.15">
      <c r="A35" s="269" t="s">
        <v>434</v>
      </c>
      <c r="B35" s="286" t="s">
        <v>509</v>
      </c>
      <c r="C35" s="275" t="s">
        <v>421</v>
      </c>
      <c r="D35" s="286" t="s">
        <v>505</v>
      </c>
      <c r="E35" s="271">
        <v>3984295</v>
      </c>
      <c r="F35" s="272">
        <v>3431451</v>
      </c>
      <c r="G35" s="273"/>
      <c r="H35" s="274">
        <f>+E35-F35</f>
        <v>552844</v>
      </c>
    </row>
    <row r="36" spans="1:8" ht="28.5" customHeight="1" x14ac:dyDescent="0.15">
      <c r="A36" s="269" t="s">
        <v>507</v>
      </c>
      <c r="B36" s="286" t="s">
        <v>508</v>
      </c>
      <c r="C36" s="275" t="s">
        <v>421</v>
      </c>
      <c r="D36" s="286" t="s">
        <v>505</v>
      </c>
      <c r="E36" s="271">
        <v>3265920</v>
      </c>
      <c r="F36" s="272">
        <v>612360</v>
      </c>
      <c r="G36" s="273"/>
      <c r="H36" s="274">
        <f>+E36-F36</f>
        <v>2653560</v>
      </c>
    </row>
    <row r="37" spans="1:8" ht="28.5" customHeight="1" x14ac:dyDescent="0.15">
      <c r="A37" s="269" t="s">
        <v>503</v>
      </c>
      <c r="B37" s="286" t="s">
        <v>504</v>
      </c>
      <c r="C37" s="275" t="s">
        <v>421</v>
      </c>
      <c r="D37" s="286" t="s">
        <v>505</v>
      </c>
      <c r="E37" s="271">
        <v>2797000</v>
      </c>
      <c r="F37" s="272">
        <v>1048500</v>
      </c>
      <c r="G37" s="273"/>
      <c r="H37" s="274">
        <f>+E37-F37</f>
        <v>1748500</v>
      </c>
    </row>
    <row r="38" spans="1:8" ht="28.5" customHeight="1" x14ac:dyDescent="0.15">
      <c r="A38" s="269" t="s">
        <v>435</v>
      </c>
      <c r="B38" s="275" t="s">
        <v>421</v>
      </c>
      <c r="C38" s="275" t="s">
        <v>421</v>
      </c>
      <c r="D38" s="275" t="s">
        <v>421</v>
      </c>
      <c r="E38" s="275" t="s">
        <v>530</v>
      </c>
      <c r="F38" s="277" t="s">
        <v>530</v>
      </c>
      <c r="G38" s="273"/>
      <c r="H38" s="274">
        <v>1095804</v>
      </c>
    </row>
    <row r="39" spans="1:8" ht="28.5" customHeight="1" x14ac:dyDescent="0.15">
      <c r="A39" s="269" t="s">
        <v>510</v>
      </c>
      <c r="B39" s="275" t="s">
        <v>421</v>
      </c>
      <c r="C39" s="275" t="s">
        <v>421</v>
      </c>
      <c r="D39" s="275" t="s">
        <v>421</v>
      </c>
      <c r="E39" s="275" t="s">
        <v>530</v>
      </c>
      <c r="F39" s="277" t="s">
        <v>530</v>
      </c>
      <c r="G39" s="273"/>
      <c r="H39" s="274">
        <v>3000000</v>
      </c>
    </row>
    <row r="40" spans="1:8" ht="28.5" customHeight="1" x14ac:dyDescent="0.15">
      <c r="A40" s="269" t="s">
        <v>511</v>
      </c>
      <c r="B40" s="275" t="s">
        <v>421</v>
      </c>
      <c r="C40" s="275" t="s">
        <v>421</v>
      </c>
      <c r="D40" s="275" t="s">
        <v>421</v>
      </c>
      <c r="E40" s="275" t="s">
        <v>530</v>
      </c>
      <c r="F40" s="277" t="s">
        <v>530</v>
      </c>
      <c r="G40" s="273"/>
      <c r="H40" s="274">
        <v>5823120</v>
      </c>
    </row>
    <row r="41" spans="1:8" ht="28.5" customHeight="1" x14ac:dyDescent="0.15">
      <c r="A41" s="269" t="s">
        <v>512</v>
      </c>
      <c r="B41" s="286" t="s">
        <v>515</v>
      </c>
      <c r="C41" s="275" t="s">
        <v>421</v>
      </c>
      <c r="D41" s="286"/>
      <c r="E41" s="277" t="s">
        <v>421</v>
      </c>
      <c r="F41" s="277" t="s">
        <v>421</v>
      </c>
      <c r="G41" s="273"/>
      <c r="H41" s="274">
        <v>177855</v>
      </c>
    </row>
    <row r="42" spans="1:8" ht="28.5" customHeight="1" x14ac:dyDescent="0.15">
      <c r="A42" s="269" t="s">
        <v>513</v>
      </c>
      <c r="B42" s="286" t="s">
        <v>514</v>
      </c>
      <c r="C42" s="275" t="s">
        <v>421</v>
      </c>
      <c r="D42" s="286"/>
      <c r="E42" s="277" t="s">
        <v>421</v>
      </c>
      <c r="F42" s="277" t="s">
        <v>421</v>
      </c>
      <c r="G42" s="273"/>
      <c r="H42" s="274">
        <v>10000</v>
      </c>
    </row>
    <row r="43" spans="1:8" ht="19.5" customHeight="1" x14ac:dyDescent="0.15">
      <c r="A43" s="284" t="s">
        <v>436</v>
      </c>
      <c r="B43" s="280"/>
      <c r="C43" s="280"/>
      <c r="D43" s="280"/>
      <c r="E43" s="267"/>
      <c r="F43" s="267"/>
      <c r="G43" s="285"/>
      <c r="H43" s="283">
        <f>SUM(H33:H42)</f>
        <v>16836620</v>
      </c>
    </row>
    <row r="44" spans="1:8" ht="20.25" customHeight="1" x14ac:dyDescent="0.15">
      <c r="A44" s="284" t="s">
        <v>437</v>
      </c>
      <c r="B44" s="280"/>
      <c r="C44" s="280"/>
      <c r="D44" s="280"/>
      <c r="E44" s="267"/>
      <c r="F44" s="267"/>
      <c r="G44" s="285"/>
      <c r="H44" s="283">
        <f>+H43+H27</f>
        <v>98427449</v>
      </c>
    </row>
    <row r="45" spans="1:8" ht="20.25" customHeight="1" x14ac:dyDescent="0.15">
      <c r="A45" s="287" t="s">
        <v>438</v>
      </c>
      <c r="B45" s="288"/>
      <c r="C45" s="288"/>
      <c r="D45" s="288"/>
      <c r="E45" s="289"/>
      <c r="F45" s="289"/>
      <c r="G45" s="290"/>
      <c r="H45" s="291">
        <f>+H20+H44</f>
        <v>120052712</v>
      </c>
    </row>
    <row r="46" spans="1:8" ht="13.5" customHeight="1" x14ac:dyDescent="0.15">
      <c r="A46" s="259" t="s">
        <v>409</v>
      </c>
    </row>
    <row r="47" spans="1:8" ht="19.5" customHeight="1" x14ac:dyDescent="0.15">
      <c r="H47" s="260" t="s">
        <v>410</v>
      </c>
    </row>
    <row r="48" spans="1:8" ht="39" customHeight="1" x14ac:dyDescent="0.15">
      <c r="A48" s="261" t="s">
        <v>411</v>
      </c>
      <c r="B48" s="262" t="s">
        <v>412</v>
      </c>
      <c r="C48" s="262" t="s">
        <v>413</v>
      </c>
      <c r="D48" s="262" t="s">
        <v>116</v>
      </c>
      <c r="E48" s="263" t="s">
        <v>414</v>
      </c>
      <c r="F48" s="264" t="s">
        <v>439</v>
      </c>
      <c r="G48" s="264" t="s">
        <v>440</v>
      </c>
      <c r="H48" s="265"/>
    </row>
    <row r="49" spans="1:8" ht="19.5" customHeight="1" x14ac:dyDescent="0.15">
      <c r="A49" s="266" t="s">
        <v>441</v>
      </c>
      <c r="B49" s="267"/>
      <c r="C49" s="267"/>
      <c r="D49" s="267"/>
      <c r="E49" s="267"/>
      <c r="F49" s="267"/>
      <c r="G49" s="267"/>
      <c r="H49" s="268" t="s">
        <v>409</v>
      </c>
    </row>
    <row r="50" spans="1:8" ht="19.5" customHeight="1" x14ac:dyDescent="0.15">
      <c r="A50" s="266" t="s">
        <v>442</v>
      </c>
      <c r="B50" s="267"/>
      <c r="C50" s="267"/>
      <c r="D50" s="267"/>
      <c r="E50" s="267"/>
      <c r="F50" s="267"/>
      <c r="G50" s="267"/>
      <c r="H50" s="268" t="s">
        <v>409</v>
      </c>
    </row>
    <row r="51" spans="1:8" ht="28.5" customHeight="1" x14ac:dyDescent="0.15">
      <c r="A51" s="269" t="s">
        <v>443</v>
      </c>
      <c r="B51" s="286" t="s">
        <v>516</v>
      </c>
      <c r="C51" s="275" t="s">
        <v>421</v>
      </c>
      <c r="D51" s="750"/>
      <c r="E51" s="277" t="s">
        <v>421</v>
      </c>
      <c r="F51" s="277" t="s">
        <v>421</v>
      </c>
      <c r="G51" s="273"/>
      <c r="H51" s="274">
        <v>666627</v>
      </c>
    </row>
    <row r="52" spans="1:8" ht="28.5" customHeight="1" x14ac:dyDescent="0.15">
      <c r="A52" s="269" t="s">
        <v>517</v>
      </c>
      <c r="B52" s="286" t="s">
        <v>518</v>
      </c>
      <c r="C52" s="275" t="s">
        <v>421</v>
      </c>
      <c r="D52" s="751"/>
      <c r="E52" s="277" t="s">
        <v>421</v>
      </c>
      <c r="F52" s="277" t="s">
        <v>421</v>
      </c>
      <c r="G52" s="273"/>
      <c r="H52" s="274">
        <v>91873</v>
      </c>
    </row>
    <row r="53" spans="1:8" ht="28.5" customHeight="1" x14ac:dyDescent="0.15">
      <c r="A53" s="269" t="s">
        <v>444</v>
      </c>
      <c r="B53" s="286" t="s">
        <v>526</v>
      </c>
      <c r="C53" s="275" t="s">
        <v>421</v>
      </c>
      <c r="D53" s="751"/>
      <c r="E53" s="277" t="s">
        <v>421</v>
      </c>
      <c r="F53" s="277" t="s">
        <v>421</v>
      </c>
      <c r="G53" s="273"/>
      <c r="H53" s="274">
        <v>2042055</v>
      </c>
    </row>
    <row r="54" spans="1:8" ht="28.5" customHeight="1" x14ac:dyDescent="0.15">
      <c r="A54" s="269" t="s">
        <v>519</v>
      </c>
      <c r="B54" s="286" t="s">
        <v>521</v>
      </c>
      <c r="C54" s="275" t="s">
        <v>421</v>
      </c>
      <c r="D54" s="751"/>
      <c r="E54" s="277" t="s">
        <v>421</v>
      </c>
      <c r="F54" s="277" t="s">
        <v>421</v>
      </c>
      <c r="G54" s="273"/>
      <c r="H54" s="274">
        <v>768528</v>
      </c>
    </row>
    <row r="55" spans="1:8" ht="28.5" customHeight="1" x14ac:dyDescent="0.15">
      <c r="A55" s="269" t="s">
        <v>520</v>
      </c>
      <c r="B55" s="286" t="s">
        <v>522</v>
      </c>
      <c r="C55" s="275" t="s">
        <v>421</v>
      </c>
      <c r="D55" s="751"/>
      <c r="E55" s="277" t="s">
        <v>421</v>
      </c>
      <c r="F55" s="277" t="s">
        <v>421</v>
      </c>
      <c r="G55" s="273"/>
      <c r="H55" s="274">
        <v>295200</v>
      </c>
    </row>
    <row r="56" spans="1:8" ht="28.5" customHeight="1" x14ac:dyDescent="0.15">
      <c r="A56" s="269" t="s">
        <v>445</v>
      </c>
      <c r="B56" s="286" t="s">
        <v>523</v>
      </c>
      <c r="C56" s="275" t="s">
        <v>421</v>
      </c>
      <c r="D56" s="751"/>
      <c r="E56" s="277" t="s">
        <v>421</v>
      </c>
      <c r="F56" s="277" t="s">
        <v>421</v>
      </c>
      <c r="G56" s="273"/>
      <c r="H56" s="274">
        <v>462955</v>
      </c>
    </row>
    <row r="57" spans="1:8" ht="28.5" customHeight="1" x14ac:dyDescent="0.15">
      <c r="A57" s="269" t="s">
        <v>446</v>
      </c>
      <c r="B57" s="275" t="s">
        <v>421</v>
      </c>
      <c r="C57" s="275" t="s">
        <v>421</v>
      </c>
      <c r="D57" s="752"/>
      <c r="E57" s="277" t="s">
        <v>421</v>
      </c>
      <c r="F57" s="277" t="s">
        <v>421</v>
      </c>
      <c r="G57" s="273"/>
      <c r="H57" s="274">
        <v>1400000</v>
      </c>
    </row>
    <row r="58" spans="1:8" ht="20.25" customHeight="1" x14ac:dyDescent="0.15">
      <c r="A58" s="284" t="s">
        <v>447</v>
      </c>
      <c r="B58" s="280"/>
      <c r="C58" s="280"/>
      <c r="D58" s="280"/>
      <c r="E58" s="267"/>
      <c r="F58" s="267"/>
      <c r="G58" s="285"/>
      <c r="H58" s="283">
        <f>SUM(H51:H57)</f>
        <v>5727238</v>
      </c>
    </row>
    <row r="59" spans="1:8" ht="28.5" customHeight="1" x14ac:dyDescent="0.15">
      <c r="A59" s="269" t="s">
        <v>448</v>
      </c>
      <c r="B59" s="286" t="s">
        <v>526</v>
      </c>
      <c r="C59" s="275" t="s">
        <v>421</v>
      </c>
      <c r="D59" s="753"/>
      <c r="E59" s="277" t="s">
        <v>421</v>
      </c>
      <c r="F59" s="277" t="s">
        <v>421</v>
      </c>
      <c r="G59" s="273"/>
      <c r="H59" s="274">
        <v>18978878</v>
      </c>
    </row>
    <row r="60" spans="1:8" ht="28.5" customHeight="1" x14ac:dyDescent="0.15">
      <c r="A60" s="269" t="s">
        <v>524</v>
      </c>
      <c r="B60" s="286" t="s">
        <v>521</v>
      </c>
      <c r="C60" s="275" t="s">
        <v>421</v>
      </c>
      <c r="D60" s="754"/>
      <c r="E60" s="277" t="s">
        <v>421</v>
      </c>
      <c r="F60" s="277" t="s">
        <v>421</v>
      </c>
      <c r="G60" s="273"/>
      <c r="H60" s="274">
        <v>2089152</v>
      </c>
    </row>
    <row r="61" spans="1:8" ht="28.5" customHeight="1" x14ac:dyDescent="0.15">
      <c r="A61" s="269" t="s">
        <v>449</v>
      </c>
      <c r="B61" s="275" t="s">
        <v>421</v>
      </c>
      <c r="C61" s="275" t="s">
        <v>421</v>
      </c>
      <c r="D61" s="755"/>
      <c r="E61" s="277" t="s">
        <v>421</v>
      </c>
      <c r="F61" s="277" t="s">
        <v>421</v>
      </c>
      <c r="G61" s="273"/>
      <c r="H61" s="274">
        <v>1095804</v>
      </c>
    </row>
    <row r="62" spans="1:8" ht="28.5" customHeight="1" x14ac:dyDescent="0.15">
      <c r="A62" s="269" t="s">
        <v>525</v>
      </c>
      <c r="B62" s="286" t="s">
        <v>522</v>
      </c>
      <c r="C62" s="275" t="s">
        <v>421</v>
      </c>
      <c r="D62" s="309"/>
      <c r="E62" s="277" t="s">
        <v>421</v>
      </c>
      <c r="F62" s="277" t="s">
        <v>421</v>
      </c>
      <c r="G62" s="273"/>
      <c r="H62" s="274">
        <v>959400</v>
      </c>
    </row>
    <row r="63" spans="1:8" ht="20.25" customHeight="1" x14ac:dyDescent="0.15">
      <c r="A63" s="284" t="s">
        <v>450</v>
      </c>
      <c r="B63" s="280"/>
      <c r="C63" s="280"/>
      <c r="D63" s="280"/>
      <c r="E63" s="267"/>
      <c r="F63" s="267"/>
      <c r="G63" s="285"/>
      <c r="H63" s="283">
        <f>SUM(H59:H62)</f>
        <v>23123234</v>
      </c>
    </row>
    <row r="64" spans="1:8" ht="20.25" customHeight="1" x14ac:dyDescent="0.15">
      <c r="A64" s="284" t="s">
        <v>451</v>
      </c>
      <c r="B64" s="280"/>
      <c r="C64" s="280"/>
      <c r="D64" s="280"/>
      <c r="E64" s="267"/>
      <c r="F64" s="267"/>
      <c r="G64" s="285"/>
      <c r="H64" s="283">
        <f>+H58+H63</f>
        <v>28850472</v>
      </c>
    </row>
    <row r="65" spans="1:8" ht="20.25" customHeight="1" x14ac:dyDescent="0.15">
      <c r="A65" s="292" t="s">
        <v>452</v>
      </c>
      <c r="B65" s="293"/>
      <c r="C65" s="293"/>
      <c r="D65" s="293"/>
      <c r="E65" s="294"/>
      <c r="F65" s="294"/>
      <c r="G65" s="294"/>
      <c r="H65" s="295">
        <f>+H45-H64</f>
        <v>91202240</v>
      </c>
    </row>
    <row r="66" spans="1:8" ht="19.5" customHeight="1" x14ac:dyDescent="0.15">
      <c r="A66" s="296"/>
    </row>
    <row r="67" spans="1:8" ht="19.5" customHeight="1" x14ac:dyDescent="0.15">
      <c r="A67" s="296" t="s">
        <v>453</v>
      </c>
    </row>
    <row r="68" spans="1:8" ht="19.5" customHeight="1" x14ac:dyDescent="0.15">
      <c r="A68" s="296" t="s">
        <v>454</v>
      </c>
    </row>
    <row r="69" spans="1:8" ht="19.5" customHeight="1" x14ac:dyDescent="0.15">
      <c r="A69" s="296" t="s">
        <v>455</v>
      </c>
    </row>
    <row r="70" spans="1:8" ht="19.5" customHeight="1" x14ac:dyDescent="0.15">
      <c r="A70" s="296" t="s">
        <v>456</v>
      </c>
    </row>
    <row r="71" spans="1:8" ht="19.5" customHeight="1" x14ac:dyDescent="0.15">
      <c r="A71" s="296" t="s">
        <v>457</v>
      </c>
    </row>
    <row r="72" spans="1:8" ht="19.5" customHeight="1" x14ac:dyDescent="0.15">
      <c r="A72" s="296" t="s">
        <v>458</v>
      </c>
    </row>
    <row r="73" spans="1:8" ht="19.5" customHeight="1" x14ac:dyDescent="0.15">
      <c r="A73" s="296" t="s">
        <v>459</v>
      </c>
    </row>
    <row r="74" spans="1:8" ht="19.5" customHeight="1" x14ac:dyDescent="0.15">
      <c r="A74" s="296" t="s">
        <v>460</v>
      </c>
    </row>
    <row r="75" spans="1:8" ht="19.5" customHeight="1" x14ac:dyDescent="0.15">
      <c r="A75" s="296" t="s">
        <v>461</v>
      </c>
    </row>
    <row r="76" spans="1:8" ht="19.5" customHeight="1" x14ac:dyDescent="0.15">
      <c r="A76" s="296" t="s">
        <v>462</v>
      </c>
    </row>
    <row r="77" spans="1:8" ht="19.5" customHeight="1" x14ac:dyDescent="0.15">
      <c r="A77" s="296" t="s">
        <v>463</v>
      </c>
    </row>
    <row r="78" spans="1:8" ht="19.5" customHeight="1" x14ac:dyDescent="0.15">
      <c r="A78" s="296" t="s">
        <v>464</v>
      </c>
    </row>
    <row r="79" spans="1:8" ht="19.5" customHeight="1" x14ac:dyDescent="0.15">
      <c r="A79" s="296" t="s">
        <v>465</v>
      </c>
    </row>
    <row r="80" spans="1:8" ht="19.5" customHeight="1" x14ac:dyDescent="0.15">
      <c r="A80" s="296" t="s">
        <v>466</v>
      </c>
    </row>
    <row r="81" spans="1:1" ht="19.5" customHeight="1" x14ac:dyDescent="0.15">
      <c r="A81" s="296" t="s">
        <v>409</v>
      </c>
    </row>
  </sheetData>
  <mergeCells count="2">
    <mergeCell ref="D51:D57"/>
    <mergeCell ref="D59:D61"/>
  </mergeCells>
  <phoneticPr fontId="4"/>
  <printOptions horizontalCentered="1"/>
  <pageMargins left="0.39370078740157483" right="0.19685039370078741" top="0.59055118110236227" bottom="0.31496062992125984" header="0.31496062992125984" footer="0.31496062992125984"/>
  <pageSetup paperSize="9" scale="90" orientation="landscape" r:id="rId1"/>
  <rowBreaks count="3" manualBreakCount="3">
    <brk id="27" max="7" man="1"/>
    <brk id="45" max="7" man="1"/>
    <brk id="65"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8"/>
  <sheetViews>
    <sheetView zoomScaleNormal="100" workbookViewId="0">
      <selection activeCell="G68" sqref="G68"/>
    </sheetView>
  </sheetViews>
  <sheetFormatPr defaultColWidth="9" defaultRowHeight="13.5" x14ac:dyDescent="0.15"/>
  <cols>
    <col min="1" max="1" width="3.875" style="180" customWidth="1"/>
    <col min="2" max="2" width="32.5" style="180" customWidth="1"/>
    <col min="3" max="3" width="13.125" style="180" customWidth="1"/>
    <col min="4" max="4" width="16.625" style="180" customWidth="1"/>
    <col min="5" max="6" width="6.875" style="180" customWidth="1"/>
    <col min="7" max="10" width="13.125" style="180" customWidth="1"/>
    <col min="11" max="16384" width="9" style="180"/>
  </cols>
  <sheetData>
    <row r="2" spans="2:10" ht="17.100000000000001" customHeight="1" x14ac:dyDescent="0.15">
      <c r="B2" s="171" t="s">
        <v>233</v>
      </c>
    </row>
    <row r="3" spans="2:10" ht="21" customHeight="1" x14ac:dyDescent="0.15">
      <c r="B3" s="171" t="s">
        <v>234</v>
      </c>
    </row>
    <row r="5" spans="2:10" ht="20.100000000000001" customHeight="1" x14ac:dyDescent="0.15">
      <c r="B5" s="756" t="s">
        <v>126</v>
      </c>
      <c r="C5" s="757"/>
      <c r="D5" s="756" t="s">
        <v>133</v>
      </c>
      <c r="E5" s="758"/>
      <c r="F5" s="757"/>
      <c r="G5" s="756" t="s">
        <v>134</v>
      </c>
      <c r="H5" s="757"/>
      <c r="I5" s="756" t="s">
        <v>135</v>
      </c>
      <c r="J5" s="757"/>
    </row>
    <row r="6" spans="2:10" ht="20.100000000000001" customHeight="1" x14ac:dyDescent="0.15">
      <c r="B6" s="759" t="s">
        <v>127</v>
      </c>
      <c r="C6" s="507"/>
      <c r="D6" s="759" t="s">
        <v>136</v>
      </c>
      <c r="E6" s="506"/>
      <c r="F6" s="507"/>
      <c r="G6" s="760" t="s">
        <v>143</v>
      </c>
      <c r="H6" s="507"/>
      <c r="I6" s="760" t="s">
        <v>150</v>
      </c>
      <c r="J6" s="507"/>
    </row>
    <row r="7" spans="2:10" ht="20.100000000000001" customHeight="1" x14ac:dyDescent="0.15">
      <c r="B7" s="508"/>
      <c r="C7" s="510"/>
      <c r="D7" s="761" t="s">
        <v>235</v>
      </c>
      <c r="E7" s="762"/>
      <c r="F7" s="763"/>
      <c r="G7" s="761" t="s">
        <v>236</v>
      </c>
      <c r="H7" s="763"/>
      <c r="I7" s="761" t="s">
        <v>237</v>
      </c>
      <c r="J7" s="764"/>
    </row>
    <row r="8" spans="2:10" ht="20.100000000000001" customHeight="1" x14ac:dyDescent="0.15">
      <c r="B8" s="759" t="s">
        <v>128</v>
      </c>
      <c r="C8" s="507"/>
      <c r="D8" s="760" t="s">
        <v>137</v>
      </c>
      <c r="E8" s="506"/>
      <c r="F8" s="507"/>
      <c r="G8" s="760" t="s">
        <v>144</v>
      </c>
      <c r="H8" s="507"/>
      <c r="I8" s="760" t="s">
        <v>151</v>
      </c>
      <c r="J8" s="507"/>
    </row>
    <row r="9" spans="2:10" ht="20.100000000000001" customHeight="1" x14ac:dyDescent="0.15">
      <c r="B9" s="508" t="s">
        <v>129</v>
      </c>
      <c r="C9" s="510"/>
      <c r="D9" s="508" t="s">
        <v>138</v>
      </c>
      <c r="E9" s="509"/>
      <c r="F9" s="510"/>
      <c r="G9" s="508" t="s">
        <v>147</v>
      </c>
      <c r="H9" s="510"/>
      <c r="I9" s="508" t="s">
        <v>154</v>
      </c>
      <c r="J9" s="510"/>
    </row>
    <row r="10" spans="2:10" ht="20.100000000000001" customHeight="1" x14ac:dyDescent="0.15">
      <c r="B10" s="759" t="s">
        <v>130</v>
      </c>
      <c r="C10" s="507"/>
      <c r="D10" s="760" t="s">
        <v>139</v>
      </c>
      <c r="E10" s="506"/>
      <c r="F10" s="507"/>
      <c r="G10" s="760" t="s">
        <v>145</v>
      </c>
      <c r="H10" s="507"/>
      <c r="I10" s="760" t="s">
        <v>152</v>
      </c>
      <c r="J10" s="507"/>
    </row>
    <row r="11" spans="2:10" ht="20.100000000000001" customHeight="1" x14ac:dyDescent="0.15">
      <c r="B11" s="508" t="s">
        <v>131</v>
      </c>
      <c r="C11" s="510"/>
      <c r="D11" s="508" t="s">
        <v>140</v>
      </c>
      <c r="E11" s="509"/>
      <c r="F11" s="510"/>
      <c r="G11" s="508" t="s">
        <v>148</v>
      </c>
      <c r="H11" s="510"/>
      <c r="I11" s="508" t="s">
        <v>155</v>
      </c>
      <c r="J11" s="510"/>
    </row>
    <row r="12" spans="2:10" ht="20.100000000000001" customHeight="1" x14ac:dyDescent="0.15">
      <c r="B12" s="759" t="s">
        <v>130</v>
      </c>
      <c r="C12" s="507"/>
      <c r="D12" s="759" t="s">
        <v>141</v>
      </c>
      <c r="E12" s="506"/>
      <c r="F12" s="507"/>
      <c r="G12" s="760" t="s">
        <v>146</v>
      </c>
      <c r="H12" s="507"/>
      <c r="I12" s="760" t="s">
        <v>153</v>
      </c>
      <c r="J12" s="507"/>
    </row>
    <row r="13" spans="2:10" ht="20.100000000000001" customHeight="1" x14ac:dyDescent="0.15">
      <c r="B13" s="508" t="s">
        <v>132</v>
      </c>
      <c r="C13" s="510"/>
      <c r="D13" s="508" t="s">
        <v>142</v>
      </c>
      <c r="E13" s="509"/>
      <c r="F13" s="510"/>
      <c r="G13" s="508" t="s">
        <v>149</v>
      </c>
      <c r="H13" s="510"/>
      <c r="I13" s="508" t="s">
        <v>156</v>
      </c>
      <c r="J13" s="510"/>
    </row>
    <row r="14" spans="2:10" ht="20.100000000000001" customHeight="1" x14ac:dyDescent="0.15">
      <c r="B14" s="17"/>
      <c r="C14" s="181" t="s">
        <v>210</v>
      </c>
      <c r="D14" s="181"/>
      <c r="E14" s="210"/>
      <c r="F14" s="210"/>
      <c r="G14" s="210"/>
      <c r="H14" s="210"/>
      <c r="I14" s="210"/>
      <c r="J14" s="210"/>
    </row>
    <row r="15" spans="2:10" ht="20.100000000000001" customHeight="1" x14ac:dyDescent="0.15">
      <c r="B15" s="210"/>
      <c r="C15" s="181" t="s">
        <v>211</v>
      </c>
      <c r="D15" s="181"/>
      <c r="E15" s="210"/>
      <c r="F15" s="210"/>
      <c r="G15" s="210"/>
      <c r="H15" s="210"/>
      <c r="I15" s="210"/>
      <c r="J15" s="210"/>
    </row>
    <row r="16" spans="2:10" ht="20.100000000000001" customHeight="1" x14ac:dyDescent="0.15">
      <c r="B16" s="210"/>
      <c r="C16" s="213" t="s">
        <v>238</v>
      </c>
      <c r="D16" s="181"/>
      <c r="E16" s="210"/>
      <c r="F16" s="210"/>
      <c r="G16" s="210"/>
      <c r="H16" s="210"/>
      <c r="I16" s="210"/>
      <c r="J16" s="210"/>
    </row>
    <row r="17" spans="2:12" ht="20.100000000000001" customHeight="1" x14ac:dyDescent="0.2">
      <c r="B17" s="210"/>
      <c r="C17" s="181"/>
      <c r="D17" s="181"/>
      <c r="E17" s="210"/>
      <c r="F17" s="210"/>
      <c r="G17" s="210"/>
      <c r="H17" s="210"/>
      <c r="I17" s="210"/>
      <c r="J17" s="210"/>
    </row>
    <row r="20" spans="2:12" ht="14.25" x14ac:dyDescent="0.15">
      <c r="B20" s="171" t="s">
        <v>186</v>
      </c>
    </row>
    <row r="21" spans="2:12" ht="14.45" x14ac:dyDescent="0.2">
      <c r="B21" s="171"/>
    </row>
    <row r="22" spans="2:12" ht="17.45" customHeight="1" x14ac:dyDescent="0.15">
      <c r="B22" s="252" t="s">
        <v>404</v>
      </c>
    </row>
    <row r="24" spans="2:12" x14ac:dyDescent="0.15">
      <c r="B24" s="765" t="s">
        <v>171</v>
      </c>
      <c r="C24" s="766" t="s">
        <v>239</v>
      </c>
      <c r="D24" s="766" t="s">
        <v>240</v>
      </c>
      <c r="E24" s="766" t="s">
        <v>187</v>
      </c>
      <c r="F24" s="766"/>
      <c r="G24" s="759" t="s">
        <v>191</v>
      </c>
      <c r="H24" s="506"/>
      <c r="I24" s="506"/>
      <c r="J24" s="506"/>
      <c r="K24" s="506"/>
      <c r="L24" s="507"/>
    </row>
    <row r="25" spans="2:12" x14ac:dyDescent="0.15">
      <c r="B25" s="652"/>
      <c r="C25" s="767"/>
      <c r="D25" s="767"/>
      <c r="E25" s="209" t="s">
        <v>188</v>
      </c>
      <c r="F25" s="209" t="s">
        <v>189</v>
      </c>
      <c r="G25" s="768"/>
      <c r="H25" s="769"/>
      <c r="I25" s="769"/>
      <c r="J25" s="769"/>
      <c r="K25" s="769"/>
      <c r="L25" s="770"/>
    </row>
    <row r="26" spans="2:12" ht="15" customHeight="1" x14ac:dyDescent="0.15">
      <c r="B26" s="771" t="s">
        <v>241</v>
      </c>
      <c r="C26" s="767" t="s">
        <v>242</v>
      </c>
      <c r="D26" s="772" t="s">
        <v>172</v>
      </c>
      <c r="E26" s="767" t="s">
        <v>243</v>
      </c>
      <c r="F26" s="767"/>
      <c r="G26" s="214" t="s">
        <v>244</v>
      </c>
      <c r="H26" s="183"/>
      <c r="I26" s="183"/>
      <c r="J26" s="183"/>
      <c r="K26" s="183"/>
      <c r="L26" s="184"/>
    </row>
    <row r="27" spans="2:12" ht="15" customHeight="1" x14ac:dyDescent="0.15">
      <c r="B27" s="771"/>
      <c r="C27" s="767"/>
      <c r="D27" s="772"/>
      <c r="E27" s="767"/>
      <c r="F27" s="767"/>
      <c r="G27" s="215"/>
      <c r="H27" s="186"/>
      <c r="I27" s="186"/>
      <c r="J27" s="186"/>
      <c r="K27" s="186"/>
      <c r="L27" s="189"/>
    </row>
    <row r="28" spans="2:12" ht="15" customHeight="1" x14ac:dyDescent="0.15">
      <c r="B28" s="773" t="s">
        <v>245</v>
      </c>
      <c r="C28" s="767" t="s">
        <v>246</v>
      </c>
      <c r="D28" s="772" t="s">
        <v>173</v>
      </c>
      <c r="E28" s="767"/>
      <c r="F28" s="767" t="s">
        <v>243</v>
      </c>
      <c r="G28" s="214" t="s">
        <v>247</v>
      </c>
      <c r="H28" s="183"/>
      <c r="I28" s="183"/>
      <c r="J28" s="183"/>
      <c r="K28" s="183"/>
      <c r="L28" s="184"/>
    </row>
    <row r="29" spans="2:12" ht="15" customHeight="1" x14ac:dyDescent="0.15">
      <c r="B29" s="773"/>
      <c r="C29" s="767"/>
      <c r="D29" s="772"/>
      <c r="E29" s="767"/>
      <c r="F29" s="767"/>
      <c r="G29" s="216"/>
      <c r="H29" s="188"/>
      <c r="I29" s="188"/>
      <c r="J29" s="188"/>
      <c r="K29" s="188"/>
      <c r="L29" s="189"/>
    </row>
    <row r="30" spans="2:12" ht="15" customHeight="1" x14ac:dyDescent="0.15">
      <c r="B30" s="774" t="s">
        <v>160</v>
      </c>
      <c r="C30" s="766" t="s">
        <v>176</v>
      </c>
      <c r="D30" s="775" t="s">
        <v>248</v>
      </c>
      <c r="E30" s="767" t="s">
        <v>190</v>
      </c>
      <c r="F30" s="767"/>
      <c r="G30" s="182" t="s">
        <v>197</v>
      </c>
      <c r="H30" s="183"/>
      <c r="I30" s="183"/>
      <c r="J30" s="183"/>
      <c r="K30" s="183"/>
      <c r="L30" s="184"/>
    </row>
    <row r="31" spans="2:12" ht="15" customHeight="1" x14ac:dyDescent="0.15">
      <c r="B31" s="774"/>
      <c r="C31" s="766"/>
      <c r="D31" s="775"/>
      <c r="E31" s="766"/>
      <c r="F31" s="767"/>
      <c r="G31" s="187"/>
      <c r="H31" s="188"/>
      <c r="I31" s="188"/>
      <c r="J31" s="188"/>
      <c r="K31" s="188"/>
      <c r="L31" s="189"/>
    </row>
    <row r="32" spans="2:12" ht="15" customHeight="1" x14ac:dyDescent="0.15">
      <c r="B32" s="774" t="s">
        <v>161</v>
      </c>
      <c r="C32" s="767" t="s">
        <v>177</v>
      </c>
      <c r="D32" s="775" t="s">
        <v>249</v>
      </c>
      <c r="E32" s="767" t="s">
        <v>190</v>
      </c>
      <c r="F32" s="767"/>
      <c r="G32" s="182" t="s">
        <v>198</v>
      </c>
      <c r="H32" s="183"/>
      <c r="I32" s="183"/>
      <c r="J32" s="183"/>
      <c r="K32" s="183"/>
      <c r="L32" s="193"/>
    </row>
    <row r="33" spans="2:12" ht="15" customHeight="1" x14ac:dyDescent="0.15">
      <c r="B33" s="774"/>
      <c r="C33" s="767"/>
      <c r="D33" s="775"/>
      <c r="E33" s="767"/>
      <c r="F33" s="767"/>
      <c r="G33" s="187"/>
      <c r="H33" s="188"/>
      <c r="I33" s="188"/>
      <c r="J33" s="188"/>
      <c r="K33" s="188"/>
      <c r="L33" s="193"/>
    </row>
    <row r="34" spans="2:12" ht="15" customHeight="1" x14ac:dyDescent="0.15">
      <c r="B34" s="774" t="s">
        <v>162</v>
      </c>
      <c r="C34" s="767" t="s">
        <v>178</v>
      </c>
      <c r="D34" s="775" t="s">
        <v>250</v>
      </c>
      <c r="E34" s="767" t="s">
        <v>243</v>
      </c>
      <c r="F34" s="767"/>
      <c r="G34" s="182" t="s">
        <v>199</v>
      </c>
      <c r="H34" s="183"/>
      <c r="I34" s="183"/>
      <c r="J34" s="183"/>
      <c r="K34" s="183"/>
      <c r="L34" s="184"/>
    </row>
    <row r="35" spans="2:12" ht="15" customHeight="1" x14ac:dyDescent="0.15">
      <c r="B35" s="774"/>
      <c r="C35" s="767"/>
      <c r="D35" s="775"/>
      <c r="E35" s="767"/>
      <c r="F35" s="767"/>
      <c r="G35" s="187" t="s">
        <v>200</v>
      </c>
      <c r="H35" s="188"/>
      <c r="I35" s="188"/>
      <c r="J35" s="188"/>
      <c r="K35" s="188"/>
      <c r="L35" s="189"/>
    </row>
    <row r="36" spans="2:12" ht="15" customHeight="1" x14ac:dyDescent="0.15">
      <c r="B36" s="776" t="s">
        <v>169</v>
      </c>
      <c r="C36" s="767" t="s">
        <v>179</v>
      </c>
      <c r="D36" s="775" t="s">
        <v>251</v>
      </c>
      <c r="E36" s="767" t="s">
        <v>252</v>
      </c>
      <c r="F36" s="767"/>
      <c r="G36" s="182" t="s">
        <v>201</v>
      </c>
      <c r="H36" s="183"/>
      <c r="I36" s="183"/>
      <c r="J36" s="183"/>
      <c r="K36" s="183"/>
      <c r="L36" s="193"/>
    </row>
    <row r="37" spans="2:12" ht="15" customHeight="1" x14ac:dyDescent="0.15">
      <c r="B37" s="774"/>
      <c r="C37" s="767"/>
      <c r="D37" s="775"/>
      <c r="E37" s="767"/>
      <c r="F37" s="767"/>
      <c r="G37" s="187" t="s">
        <v>202</v>
      </c>
      <c r="H37" s="188"/>
      <c r="I37" s="188"/>
      <c r="J37" s="188"/>
      <c r="K37" s="188"/>
      <c r="L37" s="193"/>
    </row>
    <row r="38" spans="2:12" ht="15" customHeight="1" x14ac:dyDescent="0.15">
      <c r="B38" s="776" t="s">
        <v>168</v>
      </c>
      <c r="C38" s="767" t="s">
        <v>180</v>
      </c>
      <c r="D38" s="775" t="s">
        <v>253</v>
      </c>
      <c r="E38" s="767" t="s">
        <v>254</v>
      </c>
      <c r="F38" s="767"/>
      <c r="G38" s="194" t="s">
        <v>203</v>
      </c>
      <c r="H38" s="183"/>
      <c r="I38" s="183"/>
      <c r="J38" s="183"/>
      <c r="K38" s="183"/>
      <c r="L38" s="184"/>
    </row>
    <row r="39" spans="2:12" ht="15" customHeight="1" x14ac:dyDescent="0.15">
      <c r="B39" s="774"/>
      <c r="C39" s="767"/>
      <c r="D39" s="775"/>
      <c r="E39" s="767"/>
      <c r="F39" s="767"/>
      <c r="G39" s="190" t="s">
        <v>218</v>
      </c>
      <c r="H39" s="188"/>
      <c r="I39" s="188"/>
      <c r="J39" s="188"/>
      <c r="K39" s="188"/>
      <c r="L39" s="189"/>
    </row>
    <row r="40" spans="2:12" ht="15" customHeight="1" x14ac:dyDescent="0.15">
      <c r="B40" s="774" t="s">
        <v>163</v>
      </c>
      <c r="C40" s="767" t="s">
        <v>181</v>
      </c>
      <c r="D40" s="775" t="s">
        <v>255</v>
      </c>
      <c r="E40" s="767" t="s">
        <v>252</v>
      </c>
      <c r="F40" s="767"/>
      <c r="G40" s="182" t="s">
        <v>204</v>
      </c>
      <c r="H40" s="183"/>
      <c r="I40" s="183"/>
      <c r="J40" s="183"/>
      <c r="K40" s="183"/>
      <c r="L40" s="193"/>
    </row>
    <row r="41" spans="2:12" ht="15" customHeight="1" x14ac:dyDescent="0.15">
      <c r="B41" s="774"/>
      <c r="C41" s="767"/>
      <c r="D41" s="775"/>
      <c r="E41" s="767"/>
      <c r="F41" s="767"/>
      <c r="G41" s="187"/>
      <c r="H41" s="188"/>
      <c r="I41" s="188"/>
      <c r="J41" s="188"/>
      <c r="K41" s="188"/>
      <c r="L41" s="193"/>
    </row>
    <row r="42" spans="2:12" ht="15" customHeight="1" x14ac:dyDescent="0.15">
      <c r="B42" s="774" t="s">
        <v>164</v>
      </c>
      <c r="C42" s="767" t="s">
        <v>182</v>
      </c>
      <c r="D42" s="775" t="s">
        <v>256</v>
      </c>
      <c r="E42" s="767" t="s">
        <v>243</v>
      </c>
      <c r="F42" s="767"/>
      <c r="G42" s="191" t="s">
        <v>205</v>
      </c>
      <c r="H42" s="192"/>
      <c r="I42" s="192"/>
      <c r="J42" s="192"/>
      <c r="K42" s="192"/>
      <c r="L42" s="184"/>
    </row>
    <row r="43" spans="2:12" ht="15" customHeight="1" x14ac:dyDescent="0.15">
      <c r="B43" s="774"/>
      <c r="C43" s="767"/>
      <c r="D43" s="775"/>
      <c r="E43" s="767"/>
      <c r="F43" s="767"/>
      <c r="G43" s="191"/>
      <c r="H43" s="192"/>
      <c r="I43" s="192"/>
      <c r="J43" s="192" t="s">
        <v>257</v>
      </c>
      <c r="K43" s="192"/>
      <c r="L43" s="189"/>
    </row>
    <row r="44" spans="2:12" ht="15" customHeight="1" x14ac:dyDescent="0.15">
      <c r="B44" s="776" t="s">
        <v>170</v>
      </c>
      <c r="C44" s="767" t="s">
        <v>172</v>
      </c>
      <c r="D44" s="775" t="s">
        <v>258</v>
      </c>
      <c r="E44" s="767"/>
      <c r="F44" s="767" t="s">
        <v>243</v>
      </c>
      <c r="G44" s="182" t="s">
        <v>192</v>
      </c>
      <c r="H44" s="183"/>
      <c r="I44" s="183"/>
      <c r="J44" s="183"/>
      <c r="K44" s="183"/>
      <c r="L44" s="184"/>
    </row>
    <row r="45" spans="2:12" ht="15" customHeight="1" x14ac:dyDescent="0.15">
      <c r="B45" s="776"/>
      <c r="C45" s="767"/>
      <c r="D45" s="775"/>
      <c r="E45" s="767"/>
      <c r="F45" s="767"/>
      <c r="G45" s="185"/>
      <c r="H45" s="186"/>
      <c r="I45" s="186"/>
      <c r="J45" s="186"/>
      <c r="K45" s="186"/>
      <c r="L45" s="189"/>
    </row>
    <row r="46" spans="2:12" ht="15" customHeight="1" x14ac:dyDescent="0.15">
      <c r="B46" s="774" t="s">
        <v>157</v>
      </c>
      <c r="C46" s="767" t="s">
        <v>173</v>
      </c>
      <c r="D46" s="775" t="s">
        <v>259</v>
      </c>
      <c r="E46" s="767"/>
      <c r="F46" s="767" t="s">
        <v>243</v>
      </c>
      <c r="G46" s="182" t="s">
        <v>193</v>
      </c>
      <c r="H46" s="183"/>
      <c r="I46" s="183"/>
      <c r="J46" s="183"/>
      <c r="K46" s="183"/>
      <c r="L46" s="184"/>
    </row>
    <row r="47" spans="2:12" ht="15" customHeight="1" x14ac:dyDescent="0.15">
      <c r="B47" s="774"/>
      <c r="C47" s="767"/>
      <c r="D47" s="775"/>
      <c r="E47" s="767"/>
      <c r="F47" s="767"/>
      <c r="G47" s="187"/>
      <c r="H47" s="188"/>
      <c r="I47" s="188"/>
      <c r="J47" s="188"/>
      <c r="K47" s="188"/>
      <c r="L47" s="189"/>
    </row>
    <row r="48" spans="2:12" ht="15" customHeight="1" x14ac:dyDescent="0.15">
      <c r="B48" s="774" t="s">
        <v>158</v>
      </c>
      <c r="C48" s="767" t="s">
        <v>174</v>
      </c>
      <c r="D48" s="775" t="s">
        <v>260</v>
      </c>
      <c r="E48" s="767"/>
      <c r="F48" s="767" t="s">
        <v>261</v>
      </c>
      <c r="G48" s="182" t="s">
        <v>194</v>
      </c>
      <c r="H48" s="183"/>
      <c r="I48" s="183"/>
      <c r="J48" s="183"/>
      <c r="K48" s="183"/>
      <c r="L48" s="184"/>
    </row>
    <row r="49" spans="2:12" ht="15" customHeight="1" x14ac:dyDescent="0.15">
      <c r="B49" s="774"/>
      <c r="C49" s="767"/>
      <c r="D49" s="775"/>
      <c r="E49" s="767"/>
      <c r="F49" s="767"/>
      <c r="G49" s="190" t="s">
        <v>196</v>
      </c>
      <c r="H49" s="188"/>
      <c r="I49" s="188"/>
      <c r="J49" s="188"/>
      <c r="K49" s="188"/>
      <c r="L49" s="189"/>
    </row>
    <row r="50" spans="2:12" ht="15" customHeight="1" x14ac:dyDescent="0.15">
      <c r="B50" s="774" t="s">
        <v>159</v>
      </c>
      <c r="C50" s="767" t="s">
        <v>175</v>
      </c>
      <c r="D50" s="775" t="s">
        <v>262</v>
      </c>
      <c r="E50" s="767"/>
      <c r="F50" s="767" t="s">
        <v>243</v>
      </c>
      <c r="G50" s="191" t="s">
        <v>194</v>
      </c>
      <c r="H50" s="192"/>
      <c r="I50" s="192"/>
      <c r="J50" s="192"/>
      <c r="K50" s="192"/>
      <c r="L50" s="184"/>
    </row>
    <row r="51" spans="2:12" ht="15" customHeight="1" x14ac:dyDescent="0.15">
      <c r="B51" s="774"/>
      <c r="C51" s="767"/>
      <c r="D51" s="775"/>
      <c r="E51" s="767"/>
      <c r="F51" s="767"/>
      <c r="G51" s="191" t="s">
        <v>195</v>
      </c>
      <c r="H51" s="192"/>
      <c r="I51" s="192"/>
      <c r="J51" s="192"/>
      <c r="K51" s="192"/>
      <c r="L51" s="189"/>
    </row>
    <row r="52" spans="2:12" ht="15" customHeight="1" x14ac:dyDescent="0.15">
      <c r="B52" s="774" t="s">
        <v>165</v>
      </c>
      <c r="C52" s="767" t="s">
        <v>183</v>
      </c>
      <c r="D52" s="775" t="s">
        <v>263</v>
      </c>
      <c r="E52" s="767"/>
      <c r="F52" s="767" t="s">
        <v>254</v>
      </c>
      <c r="G52" s="182" t="s">
        <v>206</v>
      </c>
      <c r="H52" s="183"/>
      <c r="I52" s="183"/>
      <c r="J52" s="183"/>
      <c r="K52" s="183"/>
      <c r="L52" s="193"/>
    </row>
    <row r="53" spans="2:12" ht="15" customHeight="1" x14ac:dyDescent="0.15">
      <c r="B53" s="774"/>
      <c r="C53" s="767"/>
      <c r="D53" s="775"/>
      <c r="E53" s="767"/>
      <c r="F53" s="767"/>
      <c r="G53" s="187"/>
      <c r="H53" s="188"/>
      <c r="I53" s="188"/>
      <c r="J53" s="188"/>
      <c r="K53" s="188"/>
      <c r="L53" s="193"/>
    </row>
    <row r="54" spans="2:12" ht="15" customHeight="1" x14ac:dyDescent="0.15">
      <c r="B54" s="774" t="s">
        <v>166</v>
      </c>
      <c r="C54" s="767" t="s">
        <v>184</v>
      </c>
      <c r="D54" s="775" t="s">
        <v>264</v>
      </c>
      <c r="E54" s="767"/>
      <c r="F54" s="767" t="s">
        <v>190</v>
      </c>
      <c r="G54" s="191" t="s">
        <v>207</v>
      </c>
      <c r="H54" s="192"/>
      <c r="I54" s="192"/>
      <c r="J54" s="192"/>
      <c r="K54" s="192"/>
      <c r="L54" s="184"/>
    </row>
    <row r="55" spans="2:12" ht="15" customHeight="1" x14ac:dyDescent="0.15">
      <c r="B55" s="774"/>
      <c r="C55" s="767"/>
      <c r="D55" s="775"/>
      <c r="E55" s="767"/>
      <c r="F55" s="767"/>
      <c r="G55" s="191"/>
      <c r="H55" s="192"/>
      <c r="I55" s="192"/>
      <c r="J55" s="192"/>
      <c r="K55" s="192"/>
      <c r="L55" s="189"/>
    </row>
    <row r="56" spans="2:12" ht="15" customHeight="1" x14ac:dyDescent="0.15">
      <c r="B56" s="776" t="s">
        <v>167</v>
      </c>
      <c r="C56" s="767" t="s">
        <v>185</v>
      </c>
      <c r="D56" s="775" t="s">
        <v>265</v>
      </c>
      <c r="E56" s="767"/>
      <c r="F56" s="767" t="s">
        <v>252</v>
      </c>
      <c r="G56" s="182" t="s">
        <v>208</v>
      </c>
      <c r="H56" s="183"/>
      <c r="I56" s="183"/>
      <c r="J56" s="183"/>
      <c r="K56" s="183"/>
      <c r="L56" s="193"/>
    </row>
    <row r="57" spans="2:12" ht="15" customHeight="1" x14ac:dyDescent="0.15">
      <c r="B57" s="774"/>
      <c r="C57" s="767"/>
      <c r="D57" s="775"/>
      <c r="E57" s="767"/>
      <c r="F57" s="767"/>
      <c r="G57" s="187" t="s">
        <v>209</v>
      </c>
      <c r="H57" s="188"/>
      <c r="I57" s="188"/>
      <c r="J57" s="188"/>
      <c r="K57" s="188"/>
      <c r="L57" s="189"/>
    </row>
    <row r="58" spans="2:12" ht="15" customHeight="1" x14ac:dyDescent="0.15">
      <c r="B58" s="774" t="s">
        <v>266</v>
      </c>
      <c r="C58" s="766" t="s">
        <v>267</v>
      </c>
      <c r="D58" s="775" t="s">
        <v>268</v>
      </c>
      <c r="E58" s="767"/>
      <c r="F58" s="767" t="s">
        <v>190</v>
      </c>
      <c r="G58" s="182"/>
      <c r="H58" s="183"/>
      <c r="I58" s="183"/>
      <c r="J58" s="183"/>
      <c r="K58" s="183"/>
      <c r="L58" s="184"/>
    </row>
    <row r="59" spans="2:12" ht="15" customHeight="1" x14ac:dyDescent="0.15">
      <c r="B59" s="774"/>
      <c r="C59" s="766"/>
      <c r="D59" s="775"/>
      <c r="E59" s="766"/>
      <c r="F59" s="766"/>
      <c r="G59" s="187"/>
      <c r="H59" s="188"/>
      <c r="I59" s="188"/>
      <c r="J59" s="188"/>
      <c r="K59" s="188"/>
      <c r="L59" s="189"/>
    </row>
    <row r="60" spans="2:12" ht="15" customHeight="1" x14ac:dyDescent="0.15">
      <c r="B60" s="774" t="s">
        <v>269</v>
      </c>
      <c r="C60" s="767" t="s">
        <v>270</v>
      </c>
      <c r="D60" s="775" t="s">
        <v>271</v>
      </c>
      <c r="E60" s="767"/>
      <c r="F60" s="767" t="s">
        <v>243</v>
      </c>
      <c r="G60" s="182"/>
      <c r="H60" s="183"/>
      <c r="I60" s="183"/>
      <c r="J60" s="183"/>
      <c r="K60" s="183"/>
      <c r="L60" s="193"/>
    </row>
    <row r="61" spans="2:12" ht="15" customHeight="1" x14ac:dyDescent="0.15">
      <c r="B61" s="774"/>
      <c r="C61" s="767"/>
      <c r="D61" s="775"/>
      <c r="E61" s="767"/>
      <c r="F61" s="767"/>
      <c r="G61" s="187"/>
      <c r="H61" s="188"/>
      <c r="I61" s="188"/>
      <c r="J61" s="188"/>
      <c r="K61" s="188"/>
      <c r="L61" s="193"/>
    </row>
    <row r="62" spans="2:12" ht="15" customHeight="1" x14ac:dyDescent="0.15">
      <c r="B62" s="774" t="s">
        <v>272</v>
      </c>
      <c r="C62" s="767" t="s">
        <v>273</v>
      </c>
      <c r="D62" s="775" t="s">
        <v>274</v>
      </c>
      <c r="E62" s="767"/>
      <c r="F62" s="767" t="s">
        <v>190</v>
      </c>
      <c r="G62" s="182"/>
      <c r="H62" s="183"/>
      <c r="I62" s="183"/>
      <c r="J62" s="183"/>
      <c r="K62" s="183"/>
      <c r="L62" s="184"/>
    </row>
    <row r="63" spans="2:12" ht="15" customHeight="1" x14ac:dyDescent="0.15">
      <c r="B63" s="774"/>
      <c r="C63" s="767"/>
      <c r="D63" s="775"/>
      <c r="E63" s="767"/>
      <c r="F63" s="767"/>
      <c r="G63" s="187"/>
      <c r="H63" s="188"/>
      <c r="I63" s="188"/>
      <c r="J63" s="188"/>
      <c r="K63" s="188"/>
      <c r="L63" s="189"/>
    </row>
    <row r="64" spans="2:12" ht="15" customHeight="1" x14ac:dyDescent="0.15">
      <c r="B64" s="774" t="s">
        <v>275</v>
      </c>
      <c r="C64" s="767" t="s">
        <v>276</v>
      </c>
      <c r="D64" s="775" t="s">
        <v>277</v>
      </c>
      <c r="E64" s="767"/>
      <c r="F64" s="767" t="s">
        <v>252</v>
      </c>
      <c r="G64" s="182"/>
      <c r="H64" s="183"/>
      <c r="I64" s="183"/>
      <c r="J64" s="183"/>
      <c r="K64" s="183"/>
      <c r="L64" s="193"/>
    </row>
    <row r="65" spans="2:12" ht="15" customHeight="1" x14ac:dyDescent="0.15">
      <c r="B65" s="774"/>
      <c r="C65" s="767"/>
      <c r="D65" s="775"/>
      <c r="E65" s="767"/>
      <c r="F65" s="767"/>
      <c r="G65" s="187"/>
      <c r="H65" s="188"/>
      <c r="I65" s="188"/>
      <c r="J65" s="188"/>
      <c r="K65" s="188"/>
      <c r="L65" s="193"/>
    </row>
    <row r="66" spans="2:12" ht="15" customHeight="1" x14ac:dyDescent="0.15">
      <c r="B66" s="776" t="s">
        <v>278</v>
      </c>
      <c r="C66" s="767" t="s">
        <v>279</v>
      </c>
      <c r="D66" s="775" t="s">
        <v>280</v>
      </c>
      <c r="E66" s="767"/>
      <c r="F66" s="767" t="s">
        <v>252</v>
      </c>
      <c r="G66" s="194"/>
      <c r="H66" s="183"/>
      <c r="I66" s="183"/>
      <c r="J66" s="183"/>
      <c r="K66" s="183"/>
      <c r="L66" s="184"/>
    </row>
    <row r="67" spans="2:12" ht="15" customHeight="1" x14ac:dyDescent="0.15">
      <c r="B67" s="774"/>
      <c r="C67" s="767"/>
      <c r="D67" s="775"/>
      <c r="E67" s="767"/>
      <c r="F67" s="767"/>
      <c r="G67" s="190"/>
      <c r="H67" s="188"/>
      <c r="I67" s="188"/>
      <c r="J67" s="188"/>
      <c r="K67" s="188"/>
      <c r="L67" s="189"/>
    </row>
    <row r="68" spans="2:12" ht="15" customHeight="1" x14ac:dyDescent="0.15">
      <c r="B68" s="776" t="s">
        <v>281</v>
      </c>
      <c r="C68" s="767" t="s">
        <v>282</v>
      </c>
      <c r="D68" s="775" t="s">
        <v>283</v>
      </c>
      <c r="E68" s="767"/>
      <c r="F68" s="767" t="s">
        <v>243</v>
      </c>
      <c r="G68" s="182"/>
      <c r="H68" s="183"/>
      <c r="I68" s="183"/>
      <c r="J68" s="183"/>
      <c r="K68" s="183"/>
      <c r="L68" s="193"/>
    </row>
    <row r="69" spans="2:12" ht="15" customHeight="1" x14ac:dyDescent="0.15">
      <c r="B69" s="774"/>
      <c r="C69" s="767"/>
      <c r="D69" s="775"/>
      <c r="E69" s="767"/>
      <c r="F69" s="767"/>
      <c r="G69" s="187"/>
      <c r="H69" s="188"/>
      <c r="I69" s="188"/>
      <c r="J69" s="188"/>
      <c r="K69" s="188"/>
      <c r="L69" s="193"/>
    </row>
    <row r="70" spans="2:12" ht="15" customHeight="1" x14ac:dyDescent="0.15">
      <c r="B70" s="776" t="s">
        <v>284</v>
      </c>
      <c r="C70" s="767" t="s">
        <v>285</v>
      </c>
      <c r="D70" s="775" t="s">
        <v>286</v>
      </c>
      <c r="E70" s="767"/>
      <c r="F70" s="767" t="s">
        <v>243</v>
      </c>
      <c r="G70" s="191"/>
      <c r="H70" s="192"/>
      <c r="I70" s="192"/>
      <c r="J70" s="192"/>
      <c r="K70" s="192"/>
      <c r="L70" s="184"/>
    </row>
    <row r="71" spans="2:12" ht="15" customHeight="1" x14ac:dyDescent="0.15">
      <c r="B71" s="774"/>
      <c r="C71" s="767"/>
      <c r="D71" s="775"/>
      <c r="E71" s="767"/>
      <c r="F71" s="767"/>
      <c r="G71" s="187"/>
      <c r="H71" s="188"/>
      <c r="I71" s="188"/>
      <c r="J71" s="188" t="s">
        <v>287</v>
      </c>
      <c r="K71" s="188"/>
      <c r="L71" s="189"/>
    </row>
    <row r="72" spans="2:12" ht="15" customHeight="1" x14ac:dyDescent="0.15">
      <c r="B72" s="776" t="s">
        <v>288</v>
      </c>
      <c r="C72" s="767" t="s">
        <v>289</v>
      </c>
      <c r="D72" s="775" t="s">
        <v>290</v>
      </c>
      <c r="E72" s="767"/>
      <c r="F72" s="767" t="s">
        <v>252</v>
      </c>
      <c r="G72" s="182"/>
      <c r="H72" s="183"/>
      <c r="I72" s="183"/>
      <c r="J72" s="183"/>
      <c r="K72" s="183"/>
      <c r="L72" s="193"/>
    </row>
    <row r="73" spans="2:12" ht="15" customHeight="1" x14ac:dyDescent="0.15">
      <c r="B73" s="774"/>
      <c r="C73" s="767"/>
      <c r="D73" s="775"/>
      <c r="E73" s="767"/>
      <c r="F73" s="767"/>
      <c r="G73" s="187"/>
      <c r="H73" s="188"/>
      <c r="I73" s="188"/>
      <c r="J73" s="188"/>
      <c r="K73" s="188"/>
      <c r="L73" s="193"/>
    </row>
    <row r="74" spans="2:12" ht="15" customHeight="1" x14ac:dyDescent="0.15">
      <c r="B74" s="774" t="s">
        <v>291</v>
      </c>
      <c r="C74" s="767" t="s">
        <v>292</v>
      </c>
      <c r="D74" s="775" t="s">
        <v>293</v>
      </c>
      <c r="E74" s="767"/>
      <c r="F74" s="767" t="s">
        <v>261</v>
      </c>
      <c r="G74" s="191"/>
      <c r="H74" s="192"/>
      <c r="I74" s="192"/>
      <c r="J74" s="192"/>
      <c r="K74" s="192"/>
      <c r="L74" s="184"/>
    </row>
    <row r="75" spans="2:12" ht="15" customHeight="1" x14ac:dyDescent="0.15">
      <c r="B75" s="774"/>
      <c r="C75" s="767"/>
      <c r="D75" s="775"/>
      <c r="E75" s="767"/>
      <c r="F75" s="767"/>
      <c r="G75" s="187"/>
      <c r="H75" s="188"/>
      <c r="I75" s="188"/>
      <c r="J75" s="188" t="s">
        <v>257</v>
      </c>
      <c r="K75" s="188"/>
      <c r="L75" s="189"/>
    </row>
    <row r="76" spans="2:12" ht="15" customHeight="1" x14ac:dyDescent="0.15">
      <c r="B76" s="774" t="s">
        <v>294</v>
      </c>
      <c r="C76" s="767" t="s">
        <v>295</v>
      </c>
      <c r="D76" s="775" t="s">
        <v>175</v>
      </c>
      <c r="E76" s="767"/>
      <c r="F76" s="767" t="s">
        <v>243</v>
      </c>
      <c r="G76" s="217" t="s">
        <v>296</v>
      </c>
      <c r="H76" s="192"/>
      <c r="I76" s="192"/>
      <c r="J76" s="192"/>
      <c r="K76" s="192"/>
      <c r="L76" s="184"/>
    </row>
    <row r="77" spans="2:12" ht="15" customHeight="1" x14ac:dyDescent="0.15">
      <c r="B77" s="774"/>
      <c r="C77" s="767"/>
      <c r="D77" s="775"/>
      <c r="E77" s="767"/>
      <c r="F77" s="767"/>
      <c r="G77" s="187"/>
      <c r="H77" s="188"/>
      <c r="I77" s="188"/>
      <c r="J77" s="188" t="s">
        <v>287</v>
      </c>
      <c r="K77" s="188"/>
      <c r="L77" s="189"/>
    </row>
    <row r="79" spans="2:12" x14ac:dyDescent="0.15">
      <c r="B79" s="211"/>
    </row>
    <row r="81" spans="2:2" ht="18" customHeight="1" x14ac:dyDescent="0.15">
      <c r="B81" s="212"/>
    </row>
    <row r="82" spans="2:2" ht="18" customHeight="1" x14ac:dyDescent="0.15">
      <c r="B82" s="212"/>
    </row>
    <row r="83" spans="2:2" ht="18" customHeight="1" x14ac:dyDescent="0.15"/>
    <row r="84" spans="2:2" ht="18" customHeight="1" x14ac:dyDescent="0.15"/>
    <row r="85" spans="2:2" ht="18" customHeight="1" x14ac:dyDescent="0.15"/>
    <row r="86" spans="2:2" ht="18" customHeight="1" x14ac:dyDescent="0.15"/>
    <row r="87" spans="2:2" ht="18" customHeight="1" x14ac:dyDescent="0.15"/>
    <row r="88" spans="2:2" ht="18" customHeight="1" x14ac:dyDescent="0.15"/>
  </sheetData>
  <mergeCells count="170">
    <mergeCell ref="B76:B77"/>
    <mergeCell ref="C76:C77"/>
    <mergeCell ref="D76:D77"/>
    <mergeCell ref="E76:E77"/>
    <mergeCell ref="F76:F77"/>
    <mergeCell ref="B72:B73"/>
    <mergeCell ref="C72:C73"/>
    <mergeCell ref="D72:D73"/>
    <mergeCell ref="E72:E73"/>
    <mergeCell ref="F72:F73"/>
    <mergeCell ref="B74:B75"/>
    <mergeCell ref="C74:C75"/>
    <mergeCell ref="D74:D75"/>
    <mergeCell ref="E74:E75"/>
    <mergeCell ref="F74:F75"/>
    <mergeCell ref="B68:B69"/>
    <mergeCell ref="C68:C69"/>
    <mergeCell ref="D68:D69"/>
    <mergeCell ref="E68:E69"/>
    <mergeCell ref="F68:F69"/>
    <mergeCell ref="B70:B71"/>
    <mergeCell ref="C70:C71"/>
    <mergeCell ref="D70:D71"/>
    <mergeCell ref="E70:E71"/>
    <mergeCell ref="F70:F71"/>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C59"/>
    <mergeCell ref="D58:D59"/>
    <mergeCell ref="E58:E59"/>
    <mergeCell ref="F58:F59"/>
    <mergeCell ref="B52:B53"/>
    <mergeCell ref="C52:C53"/>
    <mergeCell ref="D52:D53"/>
    <mergeCell ref="E52:E53"/>
    <mergeCell ref="F52:F53"/>
    <mergeCell ref="B54:B55"/>
    <mergeCell ref="C54:C55"/>
    <mergeCell ref="D54:D55"/>
    <mergeCell ref="E54:E55"/>
    <mergeCell ref="F54:F55"/>
    <mergeCell ref="B48:B49"/>
    <mergeCell ref="C48:C49"/>
    <mergeCell ref="D48:D49"/>
    <mergeCell ref="E48:E49"/>
    <mergeCell ref="F48:F49"/>
    <mergeCell ref="B50:B51"/>
    <mergeCell ref="C50:C51"/>
    <mergeCell ref="D50:D51"/>
    <mergeCell ref="E50:E51"/>
    <mergeCell ref="F50:F51"/>
    <mergeCell ref="B44:B45"/>
    <mergeCell ref="C44:C45"/>
    <mergeCell ref="D44:D45"/>
    <mergeCell ref="E44:E45"/>
    <mergeCell ref="F44:F45"/>
    <mergeCell ref="B46:B47"/>
    <mergeCell ref="C46:C47"/>
    <mergeCell ref="D46:D47"/>
    <mergeCell ref="E46:E47"/>
    <mergeCell ref="F46:F47"/>
    <mergeCell ref="B40:B41"/>
    <mergeCell ref="C40:C41"/>
    <mergeCell ref="D40:D41"/>
    <mergeCell ref="E40:E41"/>
    <mergeCell ref="F40:F41"/>
    <mergeCell ref="B42:B43"/>
    <mergeCell ref="C42:C43"/>
    <mergeCell ref="D42:D43"/>
    <mergeCell ref="E42:E43"/>
    <mergeCell ref="F42:F43"/>
    <mergeCell ref="B36:B37"/>
    <mergeCell ref="C36:C37"/>
    <mergeCell ref="D36:D37"/>
    <mergeCell ref="E36:E37"/>
    <mergeCell ref="F36:F37"/>
    <mergeCell ref="B38:B39"/>
    <mergeCell ref="C38:C39"/>
    <mergeCell ref="D38:D39"/>
    <mergeCell ref="E38:E39"/>
    <mergeCell ref="F38:F39"/>
    <mergeCell ref="B32:B33"/>
    <mergeCell ref="C32:C33"/>
    <mergeCell ref="D32:D33"/>
    <mergeCell ref="E32:E33"/>
    <mergeCell ref="F32:F33"/>
    <mergeCell ref="B34:B35"/>
    <mergeCell ref="C34:C35"/>
    <mergeCell ref="D34:D35"/>
    <mergeCell ref="E34:E35"/>
    <mergeCell ref="F34:F35"/>
    <mergeCell ref="B28:B29"/>
    <mergeCell ref="C28:C29"/>
    <mergeCell ref="D28:D29"/>
    <mergeCell ref="E28:E29"/>
    <mergeCell ref="F28:F29"/>
    <mergeCell ref="B30:B31"/>
    <mergeCell ref="C30:C31"/>
    <mergeCell ref="D30:D31"/>
    <mergeCell ref="E30:E31"/>
    <mergeCell ref="F30:F31"/>
    <mergeCell ref="B24:B25"/>
    <mergeCell ref="C24:C25"/>
    <mergeCell ref="D24:D25"/>
    <mergeCell ref="E24:F24"/>
    <mergeCell ref="G24:L25"/>
    <mergeCell ref="B26:B27"/>
    <mergeCell ref="C26:C27"/>
    <mergeCell ref="D26:D27"/>
    <mergeCell ref="E26:E27"/>
    <mergeCell ref="F26:F27"/>
    <mergeCell ref="B13:C13"/>
    <mergeCell ref="D13:F13"/>
    <mergeCell ref="G13:H13"/>
    <mergeCell ref="I13:J13"/>
    <mergeCell ref="B10:C10"/>
    <mergeCell ref="D10:F10"/>
    <mergeCell ref="G10:H10"/>
    <mergeCell ref="I10:J10"/>
    <mergeCell ref="B11:C11"/>
    <mergeCell ref="D11:F11"/>
    <mergeCell ref="G11:H11"/>
    <mergeCell ref="I11:J11"/>
    <mergeCell ref="B8:C8"/>
    <mergeCell ref="D8:F8"/>
    <mergeCell ref="G8:H8"/>
    <mergeCell ref="I8:J8"/>
    <mergeCell ref="B9:C9"/>
    <mergeCell ref="D9:F9"/>
    <mergeCell ref="G9:H9"/>
    <mergeCell ref="I9:J9"/>
    <mergeCell ref="B12:C12"/>
    <mergeCell ref="D12:F12"/>
    <mergeCell ref="G12:H12"/>
    <mergeCell ref="I12:J12"/>
    <mergeCell ref="B5:C5"/>
    <mergeCell ref="D5:F5"/>
    <mergeCell ref="G5:H5"/>
    <mergeCell ref="I5:J5"/>
    <mergeCell ref="B6:C7"/>
    <mergeCell ref="D6:F6"/>
    <mergeCell ref="G6:H6"/>
    <mergeCell ref="I6:J6"/>
    <mergeCell ref="D7:F7"/>
    <mergeCell ref="G7:H7"/>
    <mergeCell ref="I7:J7"/>
  </mergeCells>
  <phoneticPr fontId="4"/>
  <pageMargins left="0.7" right="0.7" top="0.75" bottom="0.75" header="0.3" footer="0.3"/>
  <pageSetup paperSize="9" scale="5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8"/>
  <sheetViews>
    <sheetView workbookViewId="0">
      <selection activeCell="G68" sqref="G68"/>
    </sheetView>
  </sheetViews>
  <sheetFormatPr defaultColWidth="9" defaultRowHeight="13.5" x14ac:dyDescent="0.15"/>
  <cols>
    <col min="1" max="1" width="8.75" style="180" customWidth="1"/>
    <col min="2" max="2" width="14" style="180" customWidth="1"/>
    <col min="3" max="3" width="18.625" style="180" customWidth="1"/>
    <col min="4" max="16384" width="9" style="180"/>
  </cols>
  <sheetData>
    <row r="3" spans="2:9" s="172" customFormat="1" ht="14.25" x14ac:dyDescent="0.15">
      <c r="B3" s="171" t="s">
        <v>214</v>
      </c>
    </row>
    <row r="4" spans="2:9" s="172" customFormat="1" ht="14.45" x14ac:dyDescent="0.2"/>
    <row r="5" spans="2:9" s="172" customFormat="1" ht="14.25" x14ac:dyDescent="0.15">
      <c r="B5" s="173" t="s">
        <v>213</v>
      </c>
      <c r="C5" s="174" t="s">
        <v>496</v>
      </c>
      <c r="D5" s="175"/>
      <c r="E5" s="175"/>
    </row>
    <row r="6" spans="2:9" s="172" customFormat="1" ht="14.45" x14ac:dyDescent="0.2"/>
    <row r="7" spans="2:9" s="172" customFormat="1" ht="14.25" x14ac:dyDescent="0.15">
      <c r="B7" s="173" t="s">
        <v>215</v>
      </c>
      <c r="C7" s="176" t="s">
        <v>232</v>
      </c>
      <c r="D7" s="172" t="s">
        <v>216</v>
      </c>
      <c r="H7" s="177"/>
      <c r="I7" s="177"/>
    </row>
    <row r="8" spans="2:9" s="172" customFormat="1" ht="14.25" x14ac:dyDescent="0.15">
      <c r="B8" s="173" t="s">
        <v>217</v>
      </c>
      <c r="C8" s="176" t="s">
        <v>467</v>
      </c>
      <c r="D8" s="172" t="s">
        <v>216</v>
      </c>
    </row>
    <row r="9" spans="2:9" s="172" customFormat="1" ht="14.45" x14ac:dyDescent="0.2"/>
    <row r="10" spans="2:9" s="172" customFormat="1" ht="14.25" x14ac:dyDescent="0.15">
      <c r="B10" s="173" t="s">
        <v>220</v>
      </c>
      <c r="C10" s="178" t="s">
        <v>471</v>
      </c>
      <c r="D10" s="172" t="s">
        <v>225</v>
      </c>
    </row>
    <row r="11" spans="2:9" s="172" customFormat="1" ht="14.25" x14ac:dyDescent="0.15">
      <c r="D11" s="172" t="s">
        <v>226</v>
      </c>
    </row>
    <row r="12" spans="2:9" s="172" customFormat="1" ht="14.25" x14ac:dyDescent="0.15">
      <c r="D12" s="172" t="s">
        <v>224</v>
      </c>
    </row>
    <row r="16" spans="2:9" ht="14.25" x14ac:dyDescent="0.15">
      <c r="B16" s="179" t="s">
        <v>219</v>
      </c>
    </row>
    <row r="17" spans="2:2" ht="14.25" x14ac:dyDescent="0.15">
      <c r="B17" s="172" t="s">
        <v>212</v>
      </c>
    </row>
    <row r="18" spans="2:2" ht="14.25" x14ac:dyDescent="0.15">
      <c r="B18" s="172" t="s">
        <v>221</v>
      </c>
    </row>
  </sheetData>
  <phoneticPr fontId="4"/>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opLeftCell="A16" zoomScaleNormal="100" workbookViewId="0">
      <selection activeCell="G68" sqref="G68"/>
    </sheetView>
  </sheetViews>
  <sheetFormatPr defaultColWidth="9" defaultRowHeight="13.5" x14ac:dyDescent="0.15"/>
  <cols>
    <col min="1" max="3" width="2.125" style="180" customWidth="1"/>
    <col min="4" max="4" width="12.875" style="180" customWidth="1"/>
    <col min="5" max="8" width="17.375" style="180" customWidth="1"/>
    <col min="9" max="9" width="12.125" style="180" customWidth="1"/>
    <col min="10" max="16384" width="9" style="180"/>
  </cols>
  <sheetData>
    <row r="1" spans="1:13" x14ac:dyDescent="0.15">
      <c r="I1" s="218" t="s">
        <v>308</v>
      </c>
    </row>
    <row r="3" spans="1:13" ht="17.25" x14ac:dyDescent="0.15">
      <c r="A3" s="777" t="s">
        <v>309</v>
      </c>
      <c r="B3" s="777"/>
      <c r="C3" s="777"/>
      <c r="D3" s="777"/>
      <c r="E3" s="777"/>
      <c r="F3" s="777"/>
      <c r="G3" s="777"/>
      <c r="H3" s="777"/>
      <c r="I3" s="777"/>
      <c r="J3" s="219"/>
      <c r="K3" s="219"/>
      <c r="L3" s="219"/>
      <c r="M3" s="219"/>
    </row>
    <row r="4" spans="1:13" ht="16.149999999999999" x14ac:dyDescent="0.2">
      <c r="A4" s="220"/>
      <c r="B4" s="220"/>
      <c r="C4" s="220"/>
      <c r="D4" s="220"/>
      <c r="E4" s="220"/>
      <c r="F4" s="220"/>
      <c r="G4" s="220"/>
      <c r="H4" s="220"/>
      <c r="I4" s="220"/>
      <c r="J4" s="220"/>
      <c r="K4" s="220"/>
      <c r="L4" s="220"/>
      <c r="M4" s="220"/>
    </row>
    <row r="5" spans="1:13" ht="16.149999999999999" x14ac:dyDescent="0.2">
      <c r="A5" s="220"/>
      <c r="B5" s="220"/>
      <c r="C5" s="220"/>
      <c r="D5" s="220"/>
      <c r="E5" s="220"/>
      <c r="F5" s="220"/>
      <c r="G5" s="220"/>
      <c r="H5" s="220"/>
      <c r="I5" s="220"/>
      <c r="J5" s="220"/>
      <c r="K5" s="220"/>
      <c r="L5" s="220"/>
      <c r="M5" s="220"/>
    </row>
    <row r="6" spans="1:13" ht="13.15" x14ac:dyDescent="0.2">
      <c r="A6" s="221"/>
      <c r="B6" s="221"/>
      <c r="C6" s="221"/>
      <c r="D6" s="221"/>
      <c r="E6" s="221"/>
      <c r="F6" s="221"/>
      <c r="G6" s="221"/>
      <c r="H6" s="221"/>
      <c r="I6" s="221"/>
      <c r="J6" s="221"/>
      <c r="K6" s="221"/>
      <c r="L6" s="221"/>
      <c r="M6" s="221"/>
    </row>
    <row r="7" spans="1:13" x14ac:dyDescent="0.15">
      <c r="A7" s="222" t="s">
        <v>310</v>
      </c>
      <c r="B7" s="221"/>
      <c r="C7" s="221"/>
      <c r="D7" s="221"/>
      <c r="E7" s="221"/>
      <c r="F7" s="221"/>
      <c r="G7" s="221"/>
      <c r="H7" s="221"/>
      <c r="I7" s="221"/>
      <c r="J7" s="221"/>
      <c r="K7" s="221"/>
      <c r="L7" s="221"/>
      <c r="M7" s="221"/>
    </row>
    <row r="8" spans="1:13" ht="13.15" x14ac:dyDescent="0.2">
      <c r="A8" s="221"/>
      <c r="B8" s="221"/>
      <c r="C8" s="221"/>
      <c r="D8" s="221"/>
      <c r="E8" s="221"/>
      <c r="F8" s="221"/>
      <c r="G8" s="221"/>
      <c r="H8" s="221"/>
      <c r="I8" s="221"/>
      <c r="J8" s="221"/>
      <c r="K8" s="221"/>
      <c r="L8" s="221"/>
      <c r="M8" s="221"/>
    </row>
    <row r="9" spans="1:13" x14ac:dyDescent="0.15">
      <c r="A9" s="221"/>
      <c r="B9" s="221"/>
      <c r="C9" s="223" t="s">
        <v>311</v>
      </c>
      <c r="D9" s="221"/>
      <c r="E9" s="221"/>
      <c r="F9" s="221"/>
      <c r="G9" s="221"/>
      <c r="H9" s="221"/>
      <c r="I9" s="221"/>
      <c r="J9" s="221"/>
      <c r="K9" s="221"/>
      <c r="L9" s="221"/>
      <c r="M9" s="221"/>
    </row>
    <row r="10" spans="1:13" ht="13.15" x14ac:dyDescent="0.2">
      <c r="A10" s="221"/>
      <c r="B10" s="221"/>
      <c r="C10" s="221"/>
      <c r="D10" s="221"/>
      <c r="E10" s="221"/>
      <c r="F10" s="221"/>
      <c r="G10" s="221"/>
      <c r="H10" s="221"/>
      <c r="I10" s="221"/>
      <c r="J10" s="221"/>
      <c r="K10" s="221"/>
      <c r="L10" s="221"/>
      <c r="M10" s="221"/>
    </row>
    <row r="11" spans="1:13" ht="13.15" x14ac:dyDescent="0.2">
      <c r="A11" s="221"/>
      <c r="B11" s="221"/>
      <c r="C11" s="221"/>
      <c r="D11" s="221"/>
      <c r="E11" s="221"/>
      <c r="F11" s="221"/>
      <c r="G11" s="221"/>
      <c r="H11" s="221"/>
      <c r="I11" s="221"/>
      <c r="J11" s="221"/>
      <c r="K11" s="221"/>
      <c r="L11" s="221"/>
      <c r="M11" s="221"/>
    </row>
    <row r="12" spans="1:13" x14ac:dyDescent="0.15">
      <c r="A12" s="222" t="s">
        <v>312</v>
      </c>
      <c r="B12" s="221"/>
      <c r="C12" s="221"/>
      <c r="D12" s="221"/>
      <c r="E12" s="221"/>
      <c r="F12" s="221"/>
      <c r="G12" s="221"/>
      <c r="H12" s="221"/>
      <c r="I12" s="221"/>
      <c r="J12" s="221"/>
      <c r="K12" s="221"/>
      <c r="L12" s="221"/>
      <c r="M12" s="221"/>
    </row>
    <row r="13" spans="1:13" ht="13.15" x14ac:dyDescent="0.2">
      <c r="A13" s="221"/>
      <c r="B13" s="221"/>
      <c r="C13" s="221"/>
      <c r="D13" s="221"/>
      <c r="E13" s="221"/>
      <c r="F13" s="221"/>
      <c r="G13" s="221"/>
      <c r="H13" s="221"/>
      <c r="I13" s="221"/>
      <c r="J13" s="221"/>
      <c r="K13" s="221"/>
      <c r="L13" s="221"/>
      <c r="M13" s="221"/>
    </row>
    <row r="14" spans="1:13" x14ac:dyDescent="0.15">
      <c r="A14" s="221"/>
      <c r="B14" s="221"/>
      <c r="C14" s="223" t="s">
        <v>313</v>
      </c>
      <c r="D14" s="221"/>
      <c r="E14" s="221"/>
      <c r="F14" s="221"/>
      <c r="G14" s="221"/>
      <c r="H14" s="221"/>
      <c r="I14" s="221"/>
      <c r="J14" s="221"/>
      <c r="K14" s="221"/>
      <c r="L14" s="221"/>
      <c r="M14" s="221"/>
    </row>
    <row r="15" spans="1:13" x14ac:dyDescent="0.15">
      <c r="A15" s="221"/>
      <c r="B15" s="221"/>
      <c r="C15" s="221"/>
      <c r="D15" s="223" t="s">
        <v>314</v>
      </c>
      <c r="E15" s="221"/>
      <c r="F15" s="221"/>
      <c r="H15" s="221"/>
      <c r="I15" s="221"/>
      <c r="J15" s="221"/>
      <c r="K15" s="221"/>
      <c r="L15" s="221"/>
      <c r="M15" s="221"/>
    </row>
    <row r="16" spans="1:13" x14ac:dyDescent="0.15">
      <c r="A16" s="221"/>
      <c r="B16" s="221"/>
      <c r="C16" s="221"/>
      <c r="D16" s="223" t="s">
        <v>315</v>
      </c>
      <c r="E16" s="221"/>
      <c r="F16" s="221"/>
      <c r="H16" s="221"/>
      <c r="I16" s="221"/>
      <c r="J16" s="221"/>
      <c r="K16" s="221"/>
      <c r="L16" s="221"/>
      <c r="M16" s="221"/>
    </row>
    <row r="17" spans="3:13" x14ac:dyDescent="0.15">
      <c r="C17" s="221"/>
      <c r="D17" s="223" t="s">
        <v>316</v>
      </c>
      <c r="E17" s="221"/>
      <c r="F17" s="221"/>
      <c r="H17" s="221"/>
      <c r="I17" s="221"/>
      <c r="J17" s="221"/>
      <c r="K17" s="221"/>
      <c r="L17" s="221"/>
      <c r="M17" s="221"/>
    </row>
    <row r="18" spans="3:13" x14ac:dyDescent="0.15">
      <c r="C18" s="223" t="s">
        <v>317</v>
      </c>
      <c r="D18" s="221"/>
      <c r="E18" s="221"/>
      <c r="F18" s="221"/>
      <c r="G18" s="221"/>
      <c r="H18" s="221"/>
      <c r="I18" s="221"/>
      <c r="J18" s="221"/>
      <c r="K18" s="221"/>
      <c r="L18" s="221"/>
      <c r="M18" s="221"/>
    </row>
    <row r="19" spans="3:13" x14ac:dyDescent="0.15">
      <c r="C19" s="221"/>
      <c r="D19" s="224" t="s">
        <v>318</v>
      </c>
      <c r="E19" s="224"/>
      <c r="F19" s="224"/>
      <c r="H19" s="224"/>
      <c r="I19" s="224"/>
      <c r="J19" s="224"/>
      <c r="K19" s="224"/>
      <c r="L19" s="224"/>
      <c r="M19" s="224"/>
    </row>
    <row r="20" spans="3:13" x14ac:dyDescent="0.15">
      <c r="C20" s="223" t="s">
        <v>319</v>
      </c>
      <c r="D20" s="221"/>
      <c r="E20" s="221"/>
      <c r="F20" s="221"/>
      <c r="G20" s="221"/>
      <c r="H20" s="221"/>
      <c r="I20" s="221"/>
      <c r="J20" s="221"/>
      <c r="K20" s="221"/>
      <c r="L20" s="221"/>
      <c r="M20" s="221"/>
    </row>
    <row r="21" spans="3:13" x14ac:dyDescent="0.15">
      <c r="C21" s="221"/>
      <c r="D21" s="223" t="s">
        <v>320</v>
      </c>
      <c r="E21" s="221"/>
      <c r="F21" s="221"/>
      <c r="H21" s="221"/>
      <c r="I21" s="221"/>
      <c r="J21" s="221"/>
      <c r="K21" s="221"/>
      <c r="L21" s="221"/>
      <c r="M21" s="221"/>
    </row>
    <row r="22" spans="3:13" x14ac:dyDescent="0.15">
      <c r="C22" s="221"/>
      <c r="D22" s="223" t="s">
        <v>321</v>
      </c>
      <c r="E22" s="221"/>
      <c r="F22" s="221"/>
      <c r="H22" s="221"/>
      <c r="I22" s="221"/>
      <c r="J22" s="221"/>
      <c r="K22" s="221"/>
      <c r="L22" s="221"/>
      <c r="M22" s="221"/>
    </row>
    <row r="23" spans="3:13" x14ac:dyDescent="0.15">
      <c r="C23" s="221"/>
      <c r="D23" s="223" t="s">
        <v>322</v>
      </c>
      <c r="E23" s="221"/>
      <c r="F23" s="221"/>
      <c r="H23" s="221"/>
      <c r="I23" s="221"/>
      <c r="J23" s="221"/>
      <c r="K23" s="221"/>
      <c r="L23" s="221"/>
      <c r="M23" s="221"/>
    </row>
    <row r="24" spans="3:13" x14ac:dyDescent="0.15">
      <c r="C24" s="221"/>
      <c r="D24" s="223" t="s">
        <v>323</v>
      </c>
      <c r="E24" s="221"/>
      <c r="F24" s="221"/>
      <c r="H24" s="221"/>
      <c r="I24" s="221"/>
      <c r="J24" s="221"/>
      <c r="K24" s="221"/>
      <c r="L24" s="221"/>
      <c r="M24" s="221"/>
    </row>
    <row r="25" spans="3:13" x14ac:dyDescent="0.15">
      <c r="C25" s="221"/>
      <c r="D25" s="223" t="s">
        <v>324</v>
      </c>
      <c r="E25" s="221"/>
      <c r="F25" s="221"/>
      <c r="H25" s="221"/>
      <c r="I25" s="221"/>
      <c r="J25" s="221"/>
      <c r="K25" s="221"/>
      <c r="L25" s="221"/>
      <c r="M25" s="221"/>
    </row>
    <row r="26" spans="3:13" x14ac:dyDescent="0.15">
      <c r="C26" s="221"/>
      <c r="D26" s="223" t="s">
        <v>325</v>
      </c>
      <c r="E26" s="221"/>
      <c r="F26" s="221"/>
      <c r="H26" s="221"/>
      <c r="I26" s="221"/>
      <c r="J26" s="221"/>
      <c r="K26" s="221"/>
      <c r="L26" s="221"/>
      <c r="M26" s="221"/>
    </row>
    <row r="27" spans="3:13" x14ac:dyDescent="0.15">
      <c r="C27" s="223" t="s">
        <v>326</v>
      </c>
      <c r="D27" s="221"/>
      <c r="E27" s="221"/>
      <c r="F27" s="221"/>
      <c r="G27" s="221"/>
      <c r="H27" s="221"/>
      <c r="I27" s="221"/>
      <c r="J27" s="221"/>
      <c r="K27" s="221"/>
      <c r="L27" s="221"/>
      <c r="M27" s="221"/>
    </row>
    <row r="28" spans="3:13" x14ac:dyDescent="0.15">
      <c r="C28" s="221"/>
      <c r="D28" s="223" t="s">
        <v>327</v>
      </c>
      <c r="E28" s="221"/>
      <c r="F28" s="221"/>
      <c r="H28" s="221"/>
      <c r="I28" s="221"/>
      <c r="J28" s="221"/>
      <c r="K28" s="221"/>
      <c r="L28" s="221"/>
      <c r="M28" s="221"/>
    </row>
    <row r="29" spans="3:13" x14ac:dyDescent="0.15">
      <c r="C29" s="221"/>
      <c r="D29" s="223" t="s">
        <v>328</v>
      </c>
      <c r="E29" s="221"/>
      <c r="F29" s="221"/>
      <c r="H29" s="221"/>
      <c r="I29" s="221"/>
      <c r="J29" s="221"/>
      <c r="K29" s="221"/>
      <c r="L29" s="221"/>
      <c r="M29" s="221"/>
    </row>
    <row r="30" spans="3:13" x14ac:dyDescent="0.15">
      <c r="C30" s="221"/>
      <c r="D30" s="223" t="s">
        <v>329</v>
      </c>
      <c r="E30" s="221"/>
      <c r="F30" s="221"/>
      <c r="H30" s="221"/>
      <c r="I30" s="221"/>
      <c r="J30" s="221"/>
      <c r="K30" s="221"/>
      <c r="L30" s="221"/>
      <c r="M30" s="221"/>
    </row>
    <row r="31" spans="3:13" x14ac:dyDescent="0.15">
      <c r="C31" s="221"/>
      <c r="D31" s="223" t="s">
        <v>330</v>
      </c>
      <c r="E31" s="221"/>
      <c r="F31" s="221"/>
      <c r="H31" s="221"/>
      <c r="I31" s="221"/>
      <c r="J31" s="221"/>
      <c r="K31" s="221"/>
      <c r="L31" s="221"/>
      <c r="M31" s="221"/>
    </row>
    <row r="32" spans="3:13" x14ac:dyDescent="0.15">
      <c r="C32" s="224"/>
      <c r="D32" s="225" t="s">
        <v>331</v>
      </c>
      <c r="E32" s="224"/>
      <c r="F32" s="224"/>
      <c r="G32" s="224"/>
      <c r="H32" s="224"/>
      <c r="I32" s="224"/>
      <c r="J32" s="224"/>
      <c r="K32" s="224"/>
      <c r="L32" s="224"/>
      <c r="M32" s="224"/>
    </row>
    <row r="33" spans="1:13" x14ac:dyDescent="0.15">
      <c r="C33" s="224"/>
      <c r="D33" s="225" t="s">
        <v>332</v>
      </c>
      <c r="E33" s="224"/>
      <c r="F33" s="224"/>
      <c r="G33" s="224"/>
      <c r="H33" s="224"/>
      <c r="I33" s="224"/>
      <c r="J33" s="224"/>
      <c r="K33" s="224"/>
      <c r="L33" s="224"/>
      <c r="M33" s="224"/>
    </row>
    <row r="34" spans="1:13" ht="13.15" x14ac:dyDescent="0.2">
      <c r="C34" s="224"/>
      <c r="D34" s="225"/>
      <c r="E34" s="224"/>
      <c r="F34" s="224"/>
      <c r="G34" s="224"/>
      <c r="H34" s="224"/>
      <c r="I34" s="224"/>
      <c r="J34" s="224"/>
      <c r="K34" s="224"/>
      <c r="L34" s="224"/>
      <c r="M34" s="224"/>
    </row>
    <row r="35" spans="1:13" ht="13.15" x14ac:dyDescent="0.2">
      <c r="A35" s="221"/>
      <c r="B35" s="221"/>
      <c r="C35" s="221"/>
      <c r="D35" s="225"/>
      <c r="E35" s="221"/>
      <c r="F35" s="221"/>
      <c r="G35" s="221"/>
      <c r="H35" s="221"/>
      <c r="I35" s="221"/>
      <c r="J35" s="221"/>
      <c r="K35" s="221"/>
      <c r="L35" s="221"/>
      <c r="M35" s="221"/>
    </row>
    <row r="36" spans="1:13" x14ac:dyDescent="0.15">
      <c r="A36" s="222" t="s">
        <v>333</v>
      </c>
      <c r="B36" s="221"/>
      <c r="C36" s="221"/>
      <c r="D36" s="221"/>
      <c r="E36" s="221"/>
      <c r="F36" s="221"/>
      <c r="G36" s="221"/>
      <c r="H36" s="221"/>
      <c r="I36" s="221"/>
      <c r="J36" s="221"/>
      <c r="K36" s="221"/>
      <c r="L36" s="221"/>
      <c r="M36" s="221"/>
    </row>
    <row r="37" spans="1:13" ht="13.15" x14ac:dyDescent="0.2">
      <c r="A37" s="221"/>
      <c r="B37" s="221"/>
      <c r="C37" s="221"/>
      <c r="D37" s="221"/>
      <c r="E37" s="221"/>
      <c r="F37" s="221"/>
      <c r="G37" s="221"/>
      <c r="H37" s="221"/>
      <c r="I37" s="221"/>
      <c r="J37" s="221"/>
      <c r="K37" s="221"/>
      <c r="L37" s="221"/>
      <c r="M37" s="221"/>
    </row>
    <row r="38" spans="1:13" x14ac:dyDescent="0.15">
      <c r="A38" s="221"/>
      <c r="B38" s="221"/>
      <c r="C38" s="223" t="s">
        <v>311</v>
      </c>
      <c r="D38" s="221"/>
      <c r="E38" s="221"/>
      <c r="F38" s="221"/>
      <c r="G38" s="221"/>
      <c r="H38" s="221"/>
      <c r="I38" s="221"/>
      <c r="J38" s="221"/>
      <c r="K38" s="221"/>
      <c r="L38" s="221"/>
      <c r="M38" s="221"/>
    </row>
    <row r="39" spans="1:13" ht="13.15" x14ac:dyDescent="0.2">
      <c r="A39" s="221"/>
      <c r="B39" s="221"/>
      <c r="C39" s="221"/>
      <c r="D39" s="221"/>
      <c r="E39" s="221"/>
      <c r="F39" s="221"/>
      <c r="G39" s="221"/>
      <c r="H39" s="221"/>
      <c r="I39" s="221"/>
      <c r="J39" s="221"/>
      <c r="K39" s="221"/>
      <c r="L39" s="221"/>
      <c r="M39" s="221"/>
    </row>
    <row r="40" spans="1:13" ht="13.15" x14ac:dyDescent="0.2">
      <c r="A40" s="221"/>
      <c r="B40" s="221"/>
      <c r="C40" s="221"/>
      <c r="D40" s="221"/>
      <c r="E40" s="221"/>
      <c r="F40" s="221"/>
      <c r="G40" s="221"/>
      <c r="H40" s="221"/>
      <c r="I40" s="221"/>
      <c r="J40" s="221"/>
      <c r="K40" s="221"/>
      <c r="L40" s="221"/>
      <c r="M40" s="221"/>
    </row>
    <row r="41" spans="1:13" x14ac:dyDescent="0.15">
      <c r="A41" s="222" t="s">
        <v>334</v>
      </c>
      <c r="B41" s="221"/>
      <c r="C41" s="221"/>
      <c r="D41" s="221"/>
      <c r="E41" s="221"/>
      <c r="F41" s="221"/>
      <c r="G41" s="221"/>
      <c r="H41" s="221"/>
      <c r="I41" s="221"/>
      <c r="J41" s="221"/>
      <c r="K41" s="221"/>
      <c r="L41" s="221"/>
      <c r="M41" s="221"/>
    </row>
    <row r="42" spans="1:13" ht="13.15" x14ac:dyDescent="0.2">
      <c r="A42" s="221"/>
      <c r="B42" s="221"/>
      <c r="C42" s="221"/>
      <c r="D42" s="221"/>
      <c r="E42" s="221"/>
      <c r="F42" s="221"/>
      <c r="G42" s="221"/>
      <c r="H42" s="221"/>
      <c r="I42" s="221"/>
      <c r="J42" s="221"/>
      <c r="K42" s="221"/>
      <c r="L42" s="221"/>
      <c r="M42" s="221"/>
    </row>
    <row r="43" spans="1:13" x14ac:dyDescent="0.15">
      <c r="A43" s="221"/>
      <c r="B43" s="221"/>
      <c r="C43" s="223" t="s">
        <v>335</v>
      </c>
      <c r="D43" s="221"/>
      <c r="E43" s="221"/>
      <c r="F43" s="221"/>
      <c r="G43" s="221"/>
      <c r="H43" s="221"/>
      <c r="I43" s="221"/>
      <c r="J43" s="221"/>
      <c r="K43" s="221"/>
      <c r="L43" s="221"/>
      <c r="M43" s="221"/>
    </row>
    <row r="44" spans="1:13" x14ac:dyDescent="0.15">
      <c r="A44" s="221"/>
      <c r="B44" s="221"/>
      <c r="C44" s="223" t="s">
        <v>336</v>
      </c>
      <c r="D44" s="221"/>
      <c r="E44" s="221"/>
      <c r="F44" s="221"/>
      <c r="G44" s="221"/>
      <c r="H44" s="221"/>
      <c r="I44" s="221"/>
      <c r="J44" s="221"/>
      <c r="K44" s="221"/>
      <c r="L44" s="221"/>
      <c r="M44" s="221"/>
    </row>
    <row r="45" spans="1:13" x14ac:dyDescent="0.15">
      <c r="A45" s="221"/>
      <c r="B45" s="221"/>
      <c r="C45" s="223"/>
      <c r="D45" s="221"/>
      <c r="E45" s="221"/>
      <c r="F45" s="221"/>
      <c r="G45" s="221"/>
      <c r="H45" s="221"/>
      <c r="I45" s="221"/>
      <c r="J45" s="221"/>
      <c r="K45" s="221"/>
      <c r="L45" s="221"/>
      <c r="M45" s="221"/>
    </row>
    <row r="46" spans="1:13" x14ac:dyDescent="0.15">
      <c r="A46" s="221"/>
      <c r="B46" s="221"/>
      <c r="C46" s="221"/>
      <c r="D46" s="221"/>
      <c r="E46" s="221"/>
      <c r="F46" s="221"/>
      <c r="G46" s="221"/>
      <c r="H46" s="221"/>
      <c r="I46" s="221"/>
      <c r="J46" s="221"/>
      <c r="K46" s="221"/>
      <c r="L46" s="221"/>
      <c r="M46" s="221"/>
    </row>
    <row r="47" spans="1:13" x14ac:dyDescent="0.15">
      <c r="A47" s="222" t="s">
        <v>337</v>
      </c>
      <c r="B47" s="221"/>
      <c r="C47" s="221"/>
      <c r="D47" s="221"/>
      <c r="E47" s="221"/>
      <c r="F47" s="221"/>
      <c r="G47" s="221"/>
      <c r="H47" s="221"/>
      <c r="I47" s="221"/>
      <c r="J47" s="221"/>
      <c r="K47" s="221"/>
      <c r="L47" s="221"/>
      <c r="M47" s="221"/>
    </row>
    <row r="48" spans="1:13" x14ac:dyDescent="0.15">
      <c r="A48" s="221"/>
      <c r="B48" s="221"/>
      <c r="C48" s="221"/>
      <c r="D48" s="221"/>
      <c r="E48" s="221"/>
      <c r="F48" s="221"/>
      <c r="G48" s="221"/>
      <c r="H48" s="221"/>
      <c r="I48" s="221"/>
      <c r="J48" s="221"/>
      <c r="K48" s="221"/>
      <c r="L48" s="221"/>
      <c r="M48" s="221"/>
    </row>
    <row r="49" spans="1:13" x14ac:dyDescent="0.15">
      <c r="A49" s="221"/>
      <c r="B49" s="221"/>
      <c r="C49" s="224" t="s">
        <v>338</v>
      </c>
      <c r="D49" s="224"/>
      <c r="E49" s="224"/>
      <c r="F49" s="224"/>
      <c r="G49" s="224"/>
      <c r="H49" s="224"/>
      <c r="I49" s="224"/>
      <c r="J49" s="224"/>
      <c r="K49" s="224"/>
      <c r="L49" s="224"/>
      <c r="M49" s="224"/>
    </row>
    <row r="50" spans="1:13" x14ac:dyDescent="0.15">
      <c r="A50" s="221"/>
      <c r="B50" s="221"/>
      <c r="C50" s="224" t="s">
        <v>339</v>
      </c>
      <c r="D50" s="224"/>
      <c r="E50" s="224"/>
      <c r="F50" s="224"/>
      <c r="G50" s="224"/>
      <c r="H50" s="224"/>
      <c r="I50" s="224"/>
      <c r="J50" s="224"/>
      <c r="K50" s="224"/>
      <c r="L50" s="224"/>
      <c r="M50" s="224"/>
    </row>
    <row r="51" spans="1:13" x14ac:dyDescent="0.15">
      <c r="A51" s="221"/>
      <c r="B51" s="221"/>
      <c r="C51" s="224" t="s">
        <v>340</v>
      </c>
      <c r="D51" s="224"/>
      <c r="E51" s="224"/>
      <c r="F51" s="224"/>
      <c r="G51" s="224"/>
      <c r="H51" s="224"/>
      <c r="I51" s="224"/>
      <c r="J51" s="224"/>
      <c r="K51" s="224"/>
      <c r="L51" s="224"/>
      <c r="M51" s="224"/>
    </row>
    <row r="52" spans="1:13" x14ac:dyDescent="0.15">
      <c r="A52" s="221"/>
      <c r="B52" s="221"/>
      <c r="C52" s="224" t="s">
        <v>341</v>
      </c>
      <c r="D52" s="224"/>
      <c r="E52" s="224"/>
      <c r="F52" s="224"/>
      <c r="G52" s="224"/>
      <c r="H52" s="224"/>
      <c r="I52" s="224"/>
      <c r="J52" s="224"/>
      <c r="K52" s="224"/>
      <c r="L52" s="224"/>
      <c r="M52" s="224"/>
    </row>
    <row r="53" spans="1:13" x14ac:dyDescent="0.15">
      <c r="A53" s="221"/>
      <c r="B53" s="221"/>
      <c r="C53" s="224" t="s">
        <v>342</v>
      </c>
      <c r="D53" s="224"/>
      <c r="E53" s="224"/>
      <c r="F53" s="224"/>
      <c r="G53" s="224"/>
      <c r="H53" s="224"/>
      <c r="I53" s="224"/>
      <c r="J53" s="224"/>
      <c r="K53" s="224"/>
      <c r="L53" s="224"/>
      <c r="M53" s="224"/>
    </row>
    <row r="54" spans="1:13" x14ac:dyDescent="0.15">
      <c r="A54" s="221"/>
      <c r="B54" s="221"/>
      <c r="C54" s="226" t="s">
        <v>343</v>
      </c>
      <c r="D54" s="224"/>
      <c r="E54" s="224"/>
      <c r="F54" s="224"/>
      <c r="G54" s="224"/>
      <c r="H54" s="224"/>
      <c r="I54" s="224"/>
      <c r="J54" s="224"/>
      <c r="K54" s="224"/>
      <c r="L54" s="224"/>
      <c r="M54" s="224"/>
    </row>
    <row r="55" spans="1:13" x14ac:dyDescent="0.15">
      <c r="A55" s="221"/>
      <c r="B55" s="221"/>
      <c r="C55" s="224" t="s">
        <v>344</v>
      </c>
      <c r="D55" s="224"/>
      <c r="E55" s="224"/>
      <c r="F55" s="224"/>
      <c r="G55" s="224"/>
      <c r="H55" s="224"/>
      <c r="I55" s="224"/>
      <c r="J55" s="224"/>
      <c r="K55" s="224"/>
      <c r="L55" s="224"/>
      <c r="M55" s="224"/>
    </row>
    <row r="56" spans="1:13" x14ac:dyDescent="0.15">
      <c r="A56" s="221"/>
      <c r="B56" s="221"/>
      <c r="D56" s="224" t="s">
        <v>473</v>
      </c>
      <c r="E56" s="224"/>
      <c r="F56" s="224"/>
      <c r="G56" s="224"/>
      <c r="H56" s="224"/>
      <c r="I56" s="224"/>
      <c r="J56" s="224"/>
      <c r="K56" s="224"/>
      <c r="L56" s="224"/>
      <c r="M56" s="224"/>
    </row>
    <row r="57" spans="1:13" x14ac:dyDescent="0.15">
      <c r="A57" s="221"/>
      <c r="B57" s="221"/>
      <c r="D57" s="224" t="s">
        <v>472</v>
      </c>
      <c r="E57" s="224"/>
      <c r="F57" s="224"/>
      <c r="G57" s="224"/>
      <c r="H57" s="224"/>
      <c r="I57" s="224"/>
      <c r="J57" s="224"/>
      <c r="K57" s="224"/>
      <c r="L57" s="224"/>
      <c r="M57" s="224"/>
    </row>
    <row r="58" spans="1:13" x14ac:dyDescent="0.15">
      <c r="A58" s="221"/>
      <c r="B58" s="221"/>
      <c r="D58" s="224" t="s">
        <v>345</v>
      </c>
      <c r="E58" s="224"/>
      <c r="F58" s="224"/>
      <c r="G58" s="224"/>
      <c r="H58" s="224"/>
      <c r="I58" s="224"/>
      <c r="J58" s="224"/>
      <c r="K58" s="224"/>
      <c r="L58" s="224"/>
      <c r="M58" s="224"/>
    </row>
    <row r="59" spans="1:13" x14ac:dyDescent="0.15">
      <c r="A59" s="221"/>
      <c r="B59" s="221"/>
      <c r="C59" s="224"/>
      <c r="D59" s="224"/>
      <c r="E59" s="224"/>
      <c r="F59" s="224"/>
      <c r="G59" s="224"/>
      <c r="H59" s="224"/>
      <c r="I59" s="224"/>
      <c r="J59" s="224"/>
      <c r="K59" s="224"/>
      <c r="L59" s="224"/>
      <c r="M59" s="224"/>
    </row>
    <row r="61" spans="1:13" x14ac:dyDescent="0.15">
      <c r="A61" s="222" t="s">
        <v>346</v>
      </c>
      <c r="B61" s="221"/>
      <c r="C61" s="221"/>
      <c r="D61" s="221"/>
      <c r="E61" s="221"/>
      <c r="F61" s="221"/>
      <c r="G61" s="221"/>
      <c r="H61" s="221"/>
      <c r="I61" s="221"/>
      <c r="J61" s="221"/>
      <c r="K61" s="221"/>
      <c r="L61" s="221"/>
      <c r="M61" s="221"/>
    </row>
    <row r="63" spans="1:13" x14ac:dyDescent="0.15">
      <c r="A63" s="221"/>
      <c r="B63" s="221"/>
      <c r="C63" s="223" t="s">
        <v>347</v>
      </c>
      <c r="D63" s="221"/>
      <c r="E63" s="221"/>
      <c r="F63" s="221"/>
      <c r="G63" s="221"/>
      <c r="H63" s="221"/>
      <c r="I63" s="221"/>
      <c r="J63" s="221"/>
      <c r="K63" s="221"/>
      <c r="L63" s="221"/>
      <c r="M63" s="221"/>
    </row>
    <row r="65" spans="1:13" x14ac:dyDescent="0.15">
      <c r="A65" s="227"/>
      <c r="B65" s="227"/>
      <c r="C65" s="227"/>
      <c r="D65" s="227"/>
      <c r="E65" s="227"/>
      <c r="F65" s="227"/>
      <c r="G65" s="227"/>
      <c r="H65" s="228" t="s">
        <v>348</v>
      </c>
      <c r="I65" s="227"/>
      <c r="J65" s="227"/>
      <c r="K65" s="227"/>
      <c r="L65" s="229"/>
      <c r="M65" s="221"/>
    </row>
    <row r="66" spans="1:13" x14ac:dyDescent="0.15">
      <c r="A66" s="488" t="s">
        <v>349</v>
      </c>
      <c r="B66" s="489"/>
      <c r="C66" s="489"/>
      <c r="D66" s="490"/>
      <c r="E66" s="230" t="s">
        <v>109</v>
      </c>
      <c r="F66" s="230" t="s">
        <v>5</v>
      </c>
      <c r="G66" s="230" t="s">
        <v>6</v>
      </c>
      <c r="H66" s="231" t="s">
        <v>91</v>
      </c>
    </row>
    <row r="67" spans="1:13" x14ac:dyDescent="0.15">
      <c r="A67" s="491" t="s">
        <v>350</v>
      </c>
      <c r="B67" s="492"/>
      <c r="C67" s="492"/>
      <c r="D67" s="493"/>
      <c r="E67" s="232">
        <v>0</v>
      </c>
      <c r="F67" s="232">
        <v>0</v>
      </c>
      <c r="G67" s="232">
        <v>0</v>
      </c>
      <c r="H67" s="233">
        <f>+E67+F67-G67</f>
        <v>0</v>
      </c>
    </row>
    <row r="68" spans="1:13" x14ac:dyDescent="0.15">
      <c r="A68" s="491" t="s">
        <v>351</v>
      </c>
      <c r="B68" s="492"/>
      <c r="C68" s="492"/>
      <c r="D68" s="493"/>
      <c r="E68" s="232">
        <v>0</v>
      </c>
      <c r="F68" s="232">
        <v>0</v>
      </c>
      <c r="G68" s="232">
        <v>0</v>
      </c>
      <c r="H68" s="233">
        <f t="shared" ref="H68:H69" si="0">+E68+F68-G68</f>
        <v>0</v>
      </c>
    </row>
    <row r="69" spans="1:13" x14ac:dyDescent="0.15">
      <c r="A69" s="488" t="s">
        <v>40</v>
      </c>
      <c r="B69" s="489"/>
      <c r="C69" s="489"/>
      <c r="D69" s="490"/>
      <c r="E69" s="234">
        <f>SUM(E67:F68)</f>
        <v>0</v>
      </c>
      <c r="F69" s="234">
        <f>SUM(F67:F68)</f>
        <v>0</v>
      </c>
      <c r="G69" s="234">
        <f>SUM(G67:G68)</f>
        <v>0</v>
      </c>
      <c r="H69" s="233">
        <f t="shared" si="0"/>
        <v>0</v>
      </c>
    </row>
    <row r="70" spans="1:13" x14ac:dyDescent="0.15">
      <c r="A70" s="235"/>
      <c r="B70" s="235"/>
      <c r="C70" s="235"/>
      <c r="D70" s="235"/>
      <c r="E70" s="235"/>
      <c r="F70" s="235"/>
      <c r="G70" s="235"/>
      <c r="H70" s="235"/>
      <c r="I70" s="235"/>
      <c r="J70" s="235"/>
      <c r="K70" s="235"/>
      <c r="L70" s="235"/>
      <c r="M70" s="236"/>
    </row>
    <row r="71" spans="1:13" x14ac:dyDescent="0.15">
      <c r="A71" s="235"/>
      <c r="B71" s="235"/>
      <c r="C71" s="235"/>
      <c r="D71" s="235"/>
      <c r="E71" s="235"/>
      <c r="F71" s="235"/>
      <c r="G71" s="235"/>
      <c r="H71" s="235"/>
      <c r="I71" s="235"/>
      <c r="J71" s="235"/>
      <c r="K71" s="235"/>
      <c r="L71" s="235"/>
      <c r="M71" s="236"/>
    </row>
    <row r="72" spans="1:13" x14ac:dyDescent="0.15">
      <c r="A72" s="237" t="s">
        <v>352</v>
      </c>
      <c r="B72" s="221"/>
      <c r="C72" s="221"/>
      <c r="D72" s="221"/>
      <c r="E72" s="221"/>
      <c r="F72" s="221"/>
      <c r="G72" s="221"/>
      <c r="H72" s="221"/>
      <c r="I72" s="221"/>
      <c r="J72" s="221"/>
      <c r="K72" s="221"/>
      <c r="L72" s="221"/>
      <c r="M72" s="221"/>
    </row>
    <row r="73" spans="1:13" x14ac:dyDescent="0.15">
      <c r="A73" s="222"/>
      <c r="B73" s="221"/>
      <c r="C73" s="221"/>
      <c r="D73" s="221"/>
      <c r="E73" s="221"/>
      <c r="F73" s="221"/>
      <c r="G73" s="221"/>
      <c r="H73" s="221"/>
      <c r="I73" s="221"/>
      <c r="J73" s="221"/>
      <c r="K73" s="221"/>
      <c r="L73" s="221"/>
      <c r="M73" s="221"/>
    </row>
    <row r="74" spans="1:13" x14ac:dyDescent="0.15">
      <c r="A74" s="221"/>
      <c r="B74" s="224"/>
      <c r="C74" s="224" t="s">
        <v>311</v>
      </c>
      <c r="D74" s="224"/>
      <c r="E74" s="224"/>
      <c r="F74" s="224"/>
      <c r="G74" s="224"/>
      <c r="H74" s="224"/>
      <c r="I74" s="224"/>
      <c r="J74" s="224"/>
      <c r="K74" s="221"/>
      <c r="L74" s="221"/>
      <c r="M74" s="221"/>
    </row>
    <row r="77" spans="1:13" x14ac:dyDescent="0.15">
      <c r="A77" s="222" t="s">
        <v>353</v>
      </c>
      <c r="B77" s="221"/>
      <c r="C77" s="221"/>
      <c r="D77" s="221"/>
      <c r="E77" s="221"/>
      <c r="F77" s="221"/>
      <c r="G77" s="221"/>
      <c r="H77" s="221"/>
      <c r="I77" s="221"/>
      <c r="J77" s="221"/>
      <c r="K77" s="221"/>
      <c r="L77" s="221"/>
      <c r="M77" s="221"/>
    </row>
    <row r="78" spans="1:13" x14ac:dyDescent="0.15">
      <c r="A78" s="222"/>
      <c r="B78" s="221"/>
      <c r="C78" s="221"/>
      <c r="D78" s="221"/>
      <c r="E78" s="221"/>
      <c r="F78" s="221"/>
      <c r="G78" s="221"/>
      <c r="H78" s="221"/>
      <c r="I78" s="221"/>
      <c r="J78" s="221"/>
      <c r="K78" s="221"/>
      <c r="L78" s="221"/>
      <c r="M78" s="221"/>
    </row>
    <row r="79" spans="1:13" x14ac:dyDescent="0.15">
      <c r="A79" s="222"/>
      <c r="B79" s="221"/>
      <c r="C79" s="238" t="s">
        <v>354</v>
      </c>
      <c r="D79" s="221"/>
      <c r="E79" s="221"/>
      <c r="F79" s="221"/>
      <c r="G79" s="221"/>
      <c r="H79" s="221"/>
      <c r="I79" s="221"/>
      <c r="J79" s="221"/>
      <c r="K79" s="221"/>
      <c r="L79" s="221"/>
      <c r="M79" s="221"/>
    </row>
    <row r="80" spans="1:13" x14ac:dyDescent="0.15">
      <c r="A80" s="222"/>
      <c r="B80" s="221"/>
      <c r="C80" s="221"/>
      <c r="D80" s="239" t="s">
        <v>355</v>
      </c>
      <c r="E80" s="239"/>
      <c r="F80" s="239"/>
      <c r="G80" s="240">
        <v>0</v>
      </c>
      <c r="H80" s="221"/>
      <c r="I80" s="221"/>
      <c r="J80" s="221"/>
      <c r="K80" s="221"/>
      <c r="L80" s="221"/>
      <c r="M80" s="221"/>
    </row>
    <row r="81" spans="1:13" x14ac:dyDescent="0.15">
      <c r="A81" s="222"/>
      <c r="B81" s="221"/>
      <c r="C81" s="221"/>
      <c r="D81" s="241" t="s">
        <v>356</v>
      </c>
      <c r="E81" s="241"/>
      <c r="F81" s="241"/>
      <c r="G81" s="242">
        <v>0</v>
      </c>
      <c r="H81" s="221"/>
      <c r="I81" s="221"/>
      <c r="J81" s="221"/>
      <c r="K81" s="221"/>
      <c r="L81" s="221"/>
      <c r="M81" s="221"/>
    </row>
    <row r="82" spans="1:13" x14ac:dyDescent="0.15">
      <c r="A82" s="222"/>
      <c r="B82" s="221"/>
      <c r="C82" s="221"/>
      <c r="D82" s="494" t="s">
        <v>357</v>
      </c>
      <c r="E82" s="494"/>
      <c r="F82" s="494"/>
      <c r="G82" s="243">
        <f>SUM(G80:G81)</f>
        <v>0</v>
      </c>
      <c r="H82" s="221"/>
      <c r="I82" s="221"/>
      <c r="J82" s="221"/>
      <c r="K82" s="221"/>
      <c r="L82" s="221"/>
      <c r="M82" s="221"/>
    </row>
    <row r="83" spans="1:13" x14ac:dyDescent="0.15">
      <c r="A83" s="222"/>
      <c r="B83" s="221"/>
      <c r="C83" s="221"/>
      <c r="D83" s="221"/>
      <c r="E83" s="221"/>
      <c r="F83" s="221"/>
      <c r="G83" s="221"/>
      <c r="H83" s="221"/>
      <c r="I83" s="221"/>
      <c r="J83" s="221"/>
      <c r="K83" s="221"/>
      <c r="L83" s="221"/>
      <c r="M83" s="221"/>
    </row>
    <row r="84" spans="1:13" x14ac:dyDescent="0.15">
      <c r="A84" s="222"/>
      <c r="B84" s="221"/>
      <c r="C84" s="221"/>
      <c r="D84" s="221"/>
      <c r="E84" s="221"/>
      <c r="F84" s="221"/>
      <c r="G84" s="221"/>
      <c r="H84" s="221"/>
      <c r="I84" s="221"/>
      <c r="J84" s="221"/>
      <c r="K84" s="221"/>
      <c r="L84" s="221"/>
      <c r="M84" s="221"/>
    </row>
    <row r="85" spans="1:13" x14ac:dyDescent="0.15">
      <c r="A85" s="222"/>
      <c r="B85" s="221"/>
      <c r="C85" s="238" t="s">
        <v>358</v>
      </c>
      <c r="D85" s="221"/>
      <c r="E85" s="221"/>
      <c r="F85" s="221"/>
      <c r="G85" s="221"/>
      <c r="H85" s="221"/>
      <c r="I85" s="221"/>
      <c r="J85" s="221"/>
      <c r="K85" s="221"/>
      <c r="L85" s="221"/>
      <c r="M85" s="221"/>
    </row>
    <row r="86" spans="1:13" x14ac:dyDescent="0.15">
      <c r="A86" s="222"/>
      <c r="B86" s="221"/>
      <c r="C86" s="221"/>
      <c r="D86" s="239" t="s">
        <v>359</v>
      </c>
      <c r="E86" s="239"/>
      <c r="F86" s="239"/>
      <c r="G86" s="240">
        <v>0</v>
      </c>
      <c r="H86" s="221"/>
      <c r="I86" s="221"/>
      <c r="J86" s="221"/>
      <c r="K86" s="221"/>
      <c r="L86" s="221"/>
      <c r="M86" s="221"/>
    </row>
    <row r="87" spans="1:13" x14ac:dyDescent="0.15">
      <c r="A87" s="222"/>
      <c r="B87" s="221"/>
      <c r="C87" s="221"/>
      <c r="D87" s="494" t="s">
        <v>357</v>
      </c>
      <c r="E87" s="494"/>
      <c r="F87" s="494"/>
      <c r="G87" s="243">
        <f>SUM(G86:G86)</f>
        <v>0</v>
      </c>
      <c r="H87" s="221"/>
      <c r="I87" s="221"/>
      <c r="J87" s="221"/>
      <c r="K87" s="221"/>
      <c r="L87" s="221"/>
      <c r="M87" s="221"/>
    </row>
    <row r="90" spans="1:13" x14ac:dyDescent="0.15">
      <c r="A90" s="222" t="s">
        <v>360</v>
      </c>
      <c r="B90" s="221"/>
      <c r="C90" s="221"/>
      <c r="D90" s="221"/>
      <c r="E90" s="221"/>
      <c r="F90" s="221"/>
      <c r="G90" s="221"/>
      <c r="H90" s="221"/>
      <c r="I90" s="221"/>
      <c r="J90" s="221"/>
      <c r="K90" s="221"/>
      <c r="L90" s="221"/>
      <c r="M90" s="221"/>
    </row>
    <row r="92" spans="1:13" x14ac:dyDescent="0.15">
      <c r="A92" s="221"/>
      <c r="B92" s="221"/>
      <c r="C92" s="223" t="s">
        <v>361</v>
      </c>
      <c r="D92" s="221"/>
      <c r="E92" s="221"/>
      <c r="F92" s="221"/>
      <c r="G92" s="221"/>
      <c r="H92" s="221"/>
      <c r="I92" s="221"/>
      <c r="J92" s="221"/>
      <c r="K92" s="221"/>
      <c r="L92" s="221"/>
      <c r="M92" s="221"/>
    </row>
    <row r="94" spans="1:13" x14ac:dyDescent="0.15">
      <c r="A94" s="221"/>
      <c r="B94" s="221"/>
      <c r="C94" s="221"/>
      <c r="D94" s="221"/>
      <c r="E94" s="221"/>
      <c r="F94" s="221"/>
      <c r="G94" s="228" t="s">
        <v>348</v>
      </c>
      <c r="H94" s="221"/>
      <c r="I94" s="221"/>
      <c r="J94" s="221"/>
    </row>
    <row r="95" spans="1:13" x14ac:dyDescent="0.15">
      <c r="A95" s="488"/>
      <c r="B95" s="489"/>
      <c r="C95" s="489"/>
      <c r="D95" s="490"/>
      <c r="E95" s="230" t="s">
        <v>362</v>
      </c>
      <c r="F95" s="230" t="s">
        <v>363</v>
      </c>
      <c r="G95" s="231" t="s">
        <v>91</v>
      </c>
    </row>
    <row r="96" spans="1:13" x14ac:dyDescent="0.15">
      <c r="A96" s="485" t="s">
        <v>364</v>
      </c>
      <c r="B96" s="486"/>
      <c r="C96" s="486"/>
      <c r="D96" s="495"/>
      <c r="E96" s="232">
        <v>0</v>
      </c>
      <c r="F96" s="244">
        <v>0</v>
      </c>
      <c r="G96" s="233">
        <f>+E96-F96</f>
        <v>0</v>
      </c>
    </row>
    <row r="97" spans="1:13" x14ac:dyDescent="0.15">
      <c r="A97" s="485" t="s">
        <v>365</v>
      </c>
      <c r="B97" s="486"/>
      <c r="C97" s="486"/>
      <c r="D97" s="495"/>
      <c r="E97" s="244">
        <v>0</v>
      </c>
      <c r="F97" s="244">
        <v>0</v>
      </c>
      <c r="G97" s="233">
        <f t="shared" ref="G97:G102" si="1">+E97-F97</f>
        <v>0</v>
      </c>
    </row>
    <row r="98" spans="1:13" x14ac:dyDescent="0.15">
      <c r="A98" s="485" t="s">
        <v>366</v>
      </c>
      <c r="B98" s="486"/>
      <c r="C98" s="486"/>
      <c r="D98" s="495"/>
      <c r="E98" s="244">
        <v>0</v>
      </c>
      <c r="F98" s="244">
        <v>0</v>
      </c>
      <c r="G98" s="233">
        <f t="shared" si="1"/>
        <v>0</v>
      </c>
    </row>
    <row r="99" spans="1:13" x14ac:dyDescent="0.15">
      <c r="A99" s="485"/>
      <c r="B99" s="486"/>
      <c r="C99" s="486"/>
      <c r="D99" s="495"/>
      <c r="E99" s="244"/>
      <c r="F99" s="244"/>
      <c r="G99" s="233">
        <f t="shared" si="1"/>
        <v>0</v>
      </c>
    </row>
    <row r="100" spans="1:13" x14ac:dyDescent="0.15">
      <c r="A100" s="485"/>
      <c r="B100" s="486"/>
      <c r="C100" s="486"/>
      <c r="D100" s="495"/>
      <c r="E100" s="244"/>
      <c r="F100" s="244"/>
      <c r="G100" s="233">
        <f t="shared" si="1"/>
        <v>0</v>
      </c>
    </row>
    <row r="101" spans="1:13" x14ac:dyDescent="0.15">
      <c r="A101" s="485"/>
      <c r="B101" s="486"/>
      <c r="C101" s="486"/>
      <c r="D101" s="495"/>
      <c r="E101" s="244"/>
      <c r="F101" s="244"/>
      <c r="G101" s="233">
        <f t="shared" si="1"/>
        <v>0</v>
      </c>
    </row>
    <row r="102" spans="1:13" x14ac:dyDescent="0.15">
      <c r="A102" s="485"/>
      <c r="B102" s="486"/>
      <c r="C102" s="486"/>
      <c r="D102" s="495"/>
      <c r="E102" s="244"/>
      <c r="F102" s="244"/>
      <c r="G102" s="233">
        <f t="shared" si="1"/>
        <v>0</v>
      </c>
    </row>
    <row r="103" spans="1:13" x14ac:dyDescent="0.15">
      <c r="A103" s="245" t="s">
        <v>40</v>
      </c>
      <c r="B103" s="246"/>
      <c r="C103" s="246"/>
      <c r="D103" s="246"/>
      <c r="E103" s="247">
        <f>SUM(E96:E102)</f>
        <v>0</v>
      </c>
      <c r="F103" s="247">
        <f t="shared" ref="F103:G103" si="2">SUM(F96:F102)</f>
        <v>0</v>
      </c>
      <c r="G103" s="248">
        <f t="shared" si="2"/>
        <v>0</v>
      </c>
    </row>
    <row r="104" spans="1:13" x14ac:dyDescent="0.15">
      <c r="A104" s="235"/>
      <c r="B104" s="235"/>
      <c r="C104" s="235"/>
      <c r="D104" s="235"/>
      <c r="E104" s="235"/>
      <c r="F104" s="235"/>
      <c r="G104" s="235"/>
      <c r="H104" s="235"/>
      <c r="I104" s="235"/>
      <c r="J104" s="235"/>
      <c r="K104" s="235"/>
      <c r="L104" s="235"/>
      <c r="M104" s="235"/>
    </row>
    <row r="106" spans="1:13" x14ac:dyDescent="0.15">
      <c r="A106" s="222" t="s">
        <v>367</v>
      </c>
      <c r="B106" s="221"/>
      <c r="C106" s="221"/>
      <c r="D106" s="221"/>
      <c r="E106" s="221"/>
      <c r="F106" s="221"/>
      <c r="G106" s="221"/>
      <c r="H106" s="221"/>
      <c r="I106" s="221"/>
      <c r="J106" s="221"/>
      <c r="K106" s="221"/>
      <c r="L106" s="221"/>
      <c r="M106" s="221"/>
    </row>
    <row r="108" spans="1:13" x14ac:dyDescent="0.15">
      <c r="C108" s="180" t="s">
        <v>368</v>
      </c>
    </row>
    <row r="110" spans="1:13" x14ac:dyDescent="0.15">
      <c r="A110" s="221"/>
      <c r="B110" s="221"/>
      <c r="C110" s="221"/>
      <c r="D110" s="221"/>
      <c r="E110" s="221"/>
      <c r="F110" s="221"/>
      <c r="G110" s="228" t="s">
        <v>348</v>
      </c>
      <c r="H110" s="221"/>
      <c r="I110" s="221"/>
      <c r="J110" s="221"/>
    </row>
    <row r="111" spans="1:13" x14ac:dyDescent="0.15">
      <c r="A111" s="488"/>
      <c r="B111" s="489"/>
      <c r="C111" s="489"/>
      <c r="D111" s="490"/>
      <c r="E111" s="230" t="s">
        <v>369</v>
      </c>
      <c r="F111" s="249" t="s">
        <v>370</v>
      </c>
      <c r="G111" s="231" t="s">
        <v>371</v>
      </c>
    </row>
    <row r="112" spans="1:13" x14ac:dyDescent="0.15">
      <c r="A112" s="485" t="s">
        <v>372</v>
      </c>
      <c r="B112" s="486"/>
      <c r="C112" s="486"/>
      <c r="D112" s="495"/>
      <c r="E112" s="232">
        <v>0</v>
      </c>
      <c r="F112" s="244">
        <v>0</v>
      </c>
      <c r="G112" s="233">
        <f>+E112-F112</f>
        <v>0</v>
      </c>
    </row>
    <row r="113" spans="1:7" x14ac:dyDescent="0.15">
      <c r="A113" s="485" t="s">
        <v>373</v>
      </c>
      <c r="B113" s="486"/>
      <c r="C113" s="486"/>
      <c r="D113" s="495"/>
      <c r="E113" s="232">
        <v>0</v>
      </c>
      <c r="F113" s="244">
        <v>0</v>
      </c>
      <c r="G113" s="233">
        <f t="shared" ref="G113:G115" si="3">+E113-F113</f>
        <v>0</v>
      </c>
    </row>
    <row r="114" spans="1:7" x14ac:dyDescent="0.15">
      <c r="A114" s="485" t="s">
        <v>374</v>
      </c>
      <c r="B114" s="486"/>
      <c r="C114" s="486"/>
      <c r="D114" s="495"/>
      <c r="E114" s="232">
        <v>0</v>
      </c>
      <c r="F114" s="244">
        <v>0</v>
      </c>
      <c r="G114" s="233">
        <f t="shared" si="3"/>
        <v>0</v>
      </c>
    </row>
    <row r="115" spans="1:7" x14ac:dyDescent="0.15">
      <c r="A115" s="245" t="s">
        <v>40</v>
      </c>
      <c r="B115" s="246"/>
      <c r="C115" s="246"/>
      <c r="D115" s="246"/>
      <c r="E115" s="247">
        <f>SUM(E112:E114)</f>
        <v>0</v>
      </c>
      <c r="F115" s="247">
        <v>0</v>
      </c>
      <c r="G115" s="233">
        <f t="shared" si="3"/>
        <v>0</v>
      </c>
    </row>
    <row r="118" spans="1:7" x14ac:dyDescent="0.15">
      <c r="A118" s="222" t="s">
        <v>375</v>
      </c>
      <c r="B118" s="221"/>
      <c r="C118" s="221"/>
    </row>
    <row r="119" spans="1:7" x14ac:dyDescent="0.15">
      <c r="A119" s="222"/>
      <c r="B119" s="221"/>
      <c r="C119" s="221"/>
    </row>
    <row r="120" spans="1:7" x14ac:dyDescent="0.15">
      <c r="A120" s="221"/>
      <c r="B120" s="221"/>
      <c r="C120" s="223" t="s">
        <v>311</v>
      </c>
    </row>
    <row r="123" spans="1:7" x14ac:dyDescent="0.15">
      <c r="A123" s="222" t="s">
        <v>376</v>
      </c>
      <c r="B123" s="221"/>
      <c r="C123" s="221"/>
    </row>
    <row r="124" spans="1:7" x14ac:dyDescent="0.15">
      <c r="A124" s="222"/>
      <c r="B124" s="221"/>
      <c r="C124" s="221"/>
    </row>
    <row r="125" spans="1:7" x14ac:dyDescent="0.15">
      <c r="A125" s="221"/>
      <c r="B125" s="221"/>
      <c r="C125" s="223" t="s">
        <v>311</v>
      </c>
    </row>
    <row r="128" spans="1:7" x14ac:dyDescent="0.15">
      <c r="A128" s="222" t="s">
        <v>377</v>
      </c>
      <c r="B128" s="221"/>
      <c r="C128" s="221"/>
    </row>
    <row r="130" spans="1:13" x14ac:dyDescent="0.15">
      <c r="A130" s="221"/>
      <c r="B130" s="221"/>
      <c r="C130" s="223" t="s">
        <v>311</v>
      </c>
    </row>
    <row r="133" spans="1:13" x14ac:dyDescent="0.15">
      <c r="A133" s="222" t="s">
        <v>378</v>
      </c>
      <c r="B133" s="221"/>
      <c r="C133" s="221"/>
      <c r="D133" s="221"/>
      <c r="E133" s="221"/>
      <c r="F133" s="221"/>
      <c r="G133" s="221"/>
      <c r="H133" s="221"/>
      <c r="I133" s="221"/>
      <c r="J133" s="221"/>
      <c r="K133" s="221"/>
      <c r="L133" s="221"/>
      <c r="M133" s="221"/>
    </row>
    <row r="135" spans="1:13" x14ac:dyDescent="0.15">
      <c r="A135" s="221"/>
      <c r="B135" s="221"/>
      <c r="C135" s="223" t="s">
        <v>311</v>
      </c>
      <c r="D135" s="221"/>
      <c r="E135" s="221"/>
      <c r="F135" s="221"/>
      <c r="G135" s="221"/>
      <c r="H135" s="221"/>
      <c r="I135" s="221"/>
      <c r="J135" s="221"/>
      <c r="K135" s="221"/>
      <c r="L135" s="221"/>
      <c r="M135" s="221"/>
    </row>
    <row r="138" spans="1:13" x14ac:dyDescent="0.15">
      <c r="A138" s="222" t="s">
        <v>379</v>
      </c>
      <c r="B138" s="221"/>
      <c r="C138" s="221"/>
      <c r="D138" s="221"/>
      <c r="E138" s="221"/>
      <c r="F138" s="221"/>
      <c r="G138" s="221"/>
      <c r="H138" s="221"/>
      <c r="I138" s="221"/>
      <c r="J138" s="221"/>
      <c r="K138" s="221"/>
      <c r="L138" s="221"/>
      <c r="M138" s="221"/>
    </row>
    <row r="139" spans="1:13" x14ac:dyDescent="0.15">
      <c r="A139" s="222" t="s">
        <v>380</v>
      </c>
      <c r="B139" s="221"/>
      <c r="C139" s="221"/>
      <c r="D139" s="221"/>
      <c r="E139" s="221"/>
      <c r="F139" s="221"/>
      <c r="G139" s="221"/>
      <c r="H139" s="221"/>
      <c r="I139" s="221"/>
      <c r="J139" s="221"/>
      <c r="K139" s="221"/>
      <c r="L139" s="221"/>
      <c r="M139" s="221"/>
    </row>
    <row r="141" spans="1:13" x14ac:dyDescent="0.15">
      <c r="A141" s="221"/>
      <c r="B141" s="221"/>
      <c r="C141" s="223" t="s">
        <v>311</v>
      </c>
      <c r="D141" s="221"/>
      <c r="E141" s="221"/>
      <c r="F141" s="221"/>
      <c r="G141" s="221"/>
      <c r="H141" s="221"/>
      <c r="I141" s="221"/>
      <c r="J141" s="221"/>
      <c r="K141" s="221"/>
      <c r="L141" s="221"/>
      <c r="M141" s="221"/>
    </row>
  </sheetData>
  <mergeCells count="19">
    <mergeCell ref="A114:D114"/>
    <mergeCell ref="A100:D100"/>
    <mergeCell ref="A101:D101"/>
    <mergeCell ref="A102:D102"/>
    <mergeCell ref="A111:D111"/>
    <mergeCell ref="A112:D112"/>
    <mergeCell ref="A113:D113"/>
    <mergeCell ref="A99:D99"/>
    <mergeCell ref="A3:I3"/>
    <mergeCell ref="A66:D66"/>
    <mergeCell ref="A67:D67"/>
    <mergeCell ref="A68:D68"/>
    <mergeCell ref="A69:D69"/>
    <mergeCell ref="D82:F82"/>
    <mergeCell ref="D87:F87"/>
    <mergeCell ref="A95:D95"/>
    <mergeCell ref="A96:D96"/>
    <mergeCell ref="A97:D97"/>
    <mergeCell ref="A98:D98"/>
  </mergeCells>
  <phoneticPr fontId="4"/>
  <printOptions horizontalCentered="1"/>
  <pageMargins left="0.7" right="0.7" top="0.75" bottom="0.75" header="0.3" footer="0.3"/>
  <pageSetup paperSize="9" scale="87" orientation="portrait" blackAndWhite="1"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1"/>
  <sheetViews>
    <sheetView topLeftCell="A67" workbookViewId="0">
      <selection activeCell="H34" sqref="H34"/>
    </sheetView>
  </sheetViews>
  <sheetFormatPr defaultColWidth="1.25" defaultRowHeight="10.5" x14ac:dyDescent="0.15"/>
  <cols>
    <col min="1" max="1" width="1.25" style="321" customWidth="1"/>
    <col min="2" max="4" width="1.25" style="321"/>
    <col min="5" max="6" width="1.375" style="321" customWidth="1"/>
    <col min="7" max="25" width="1.25" style="321"/>
    <col min="26" max="26" width="1.125" style="321" customWidth="1"/>
    <col min="27" max="27" width="1.25" style="321" customWidth="1"/>
    <col min="28" max="28" width="0.5" style="321" customWidth="1"/>
    <col min="29" max="29" width="2" style="321" customWidth="1"/>
    <col min="30" max="36" width="1.25" style="321"/>
    <col min="37" max="37" width="1.375" style="321" customWidth="1"/>
    <col min="38" max="39" width="1.125" style="321" customWidth="1"/>
    <col min="40" max="40" width="1.25" style="321"/>
    <col min="41" max="41" width="0.5" style="321" customWidth="1"/>
    <col min="42" max="42" width="2" style="321" customWidth="1"/>
    <col min="43" max="49" width="1.25" style="321"/>
    <col min="50" max="50" width="1.375" style="321" customWidth="1"/>
    <col min="51" max="52" width="1.125" style="321" customWidth="1"/>
    <col min="53" max="53" width="1.25" style="321"/>
    <col min="54" max="54" width="0.5" style="321" customWidth="1"/>
    <col min="55" max="55" width="2" style="321" customWidth="1"/>
    <col min="56" max="63" width="1.25" style="321"/>
    <col min="64" max="64" width="1.125" style="321" customWidth="1"/>
    <col min="65" max="65" width="1.25" style="321" customWidth="1"/>
    <col min="66" max="66" width="1.25" style="321"/>
    <col min="67" max="67" width="0.5" style="321" customWidth="1"/>
    <col min="68" max="68" width="2" style="321" customWidth="1"/>
    <col min="69" max="16384" width="1.25" style="321"/>
  </cols>
  <sheetData>
    <row r="1" spans="1:77" ht="13.5" customHeight="1" x14ac:dyDescent="0.15">
      <c r="BY1" s="322" t="s">
        <v>801</v>
      </c>
    </row>
    <row r="2" spans="1:77" ht="27" customHeight="1" x14ac:dyDescent="0.15">
      <c r="A2" s="364" t="s">
        <v>600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5"/>
      <c r="AD2" s="365"/>
      <c r="AE2" s="365"/>
      <c r="AF2" s="365"/>
      <c r="AG2" s="365"/>
      <c r="AH2" s="365"/>
      <c r="AI2" s="365"/>
      <c r="AJ2" s="365"/>
      <c r="AK2" s="365"/>
      <c r="AL2" s="365"/>
      <c r="AM2" s="365"/>
      <c r="AN2" s="365"/>
      <c r="AO2" s="365"/>
      <c r="AP2" s="365"/>
      <c r="AQ2" s="365"/>
      <c r="AR2" s="365"/>
      <c r="AS2" s="365"/>
      <c r="AT2" s="365"/>
      <c r="AU2" s="365"/>
      <c r="AV2" s="365"/>
      <c r="AW2" s="365"/>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row>
    <row r="3" spans="1:77" ht="13.5" customHeight="1" x14ac:dyDescent="0.15">
      <c r="U3" s="366" t="s">
        <v>793</v>
      </c>
      <c r="AQ3" s="366" t="s">
        <v>792</v>
      </c>
    </row>
    <row r="4" spans="1:77" ht="14.25" customHeight="1" thickBot="1" x14ac:dyDescent="0.2">
      <c r="BY4" s="326" t="s">
        <v>410</v>
      </c>
    </row>
    <row r="5" spans="1:77" ht="27" customHeight="1" x14ac:dyDescent="0.15">
      <c r="A5" s="327" t="s">
        <v>633</v>
      </c>
      <c r="B5" s="328"/>
      <c r="C5" s="328"/>
      <c r="D5" s="328"/>
      <c r="E5" s="328"/>
      <c r="F5" s="328"/>
      <c r="G5" s="328"/>
      <c r="H5" s="328"/>
      <c r="I5" s="328"/>
      <c r="J5" s="328"/>
      <c r="K5" s="328"/>
      <c r="L5" s="328"/>
      <c r="M5" s="328"/>
      <c r="N5" s="328"/>
      <c r="O5" s="328"/>
      <c r="P5" s="328"/>
      <c r="Q5" s="328"/>
      <c r="R5" s="328"/>
      <c r="S5" s="328"/>
      <c r="T5" s="328"/>
      <c r="U5" s="328"/>
      <c r="V5" s="328"/>
      <c r="W5" s="328"/>
      <c r="X5" s="328"/>
      <c r="Y5" s="329"/>
      <c r="Z5" s="328" t="s">
        <v>534</v>
      </c>
      <c r="AA5" s="328"/>
      <c r="AB5" s="328"/>
      <c r="AC5" s="328"/>
      <c r="AD5" s="328"/>
      <c r="AE5" s="328"/>
      <c r="AF5" s="328"/>
      <c r="AG5" s="328"/>
      <c r="AH5" s="328"/>
      <c r="AI5" s="328"/>
      <c r="AJ5" s="328"/>
      <c r="AK5" s="328"/>
      <c r="AL5" s="329"/>
      <c r="AM5" s="328" t="s">
        <v>535</v>
      </c>
      <c r="AN5" s="328"/>
      <c r="AO5" s="328"/>
      <c r="AP5" s="328"/>
      <c r="AQ5" s="328"/>
      <c r="AR5" s="328"/>
      <c r="AS5" s="328"/>
      <c r="AT5" s="328"/>
      <c r="AU5" s="328"/>
      <c r="AV5" s="328"/>
      <c r="AW5" s="328"/>
      <c r="AX5" s="328"/>
      <c r="AY5" s="329"/>
      <c r="AZ5" s="328" t="s">
        <v>536</v>
      </c>
      <c r="BA5" s="328"/>
      <c r="BB5" s="328"/>
      <c r="BC5" s="328"/>
      <c r="BD5" s="328"/>
      <c r="BE5" s="328"/>
      <c r="BF5" s="328"/>
      <c r="BG5" s="328"/>
      <c r="BH5" s="328"/>
      <c r="BI5" s="328"/>
      <c r="BJ5" s="328"/>
      <c r="BK5" s="328"/>
      <c r="BL5" s="329"/>
      <c r="BM5" s="328" t="s">
        <v>537</v>
      </c>
      <c r="BN5" s="328"/>
      <c r="BO5" s="328"/>
      <c r="BP5" s="328"/>
      <c r="BQ5" s="328"/>
      <c r="BR5" s="328"/>
      <c r="BS5" s="328"/>
      <c r="BT5" s="328"/>
      <c r="BU5" s="328"/>
      <c r="BV5" s="328"/>
      <c r="BW5" s="328"/>
      <c r="BX5" s="328"/>
      <c r="BY5" s="330"/>
    </row>
    <row r="6" spans="1:77" ht="13.5" customHeight="1" x14ac:dyDescent="0.15">
      <c r="A6" s="460" t="s">
        <v>538</v>
      </c>
      <c r="B6" s="461"/>
      <c r="C6" s="462" t="s">
        <v>538</v>
      </c>
      <c r="D6" s="461"/>
      <c r="E6" s="331" t="s">
        <v>539</v>
      </c>
      <c r="F6" s="331"/>
      <c r="G6" s="331"/>
      <c r="H6" s="331"/>
      <c r="I6" s="331"/>
      <c r="J6" s="331"/>
      <c r="K6" s="331"/>
      <c r="L6" s="331"/>
      <c r="M6" s="331"/>
      <c r="N6" s="331"/>
      <c r="O6" s="331"/>
      <c r="P6" s="331"/>
      <c r="Q6" s="331"/>
      <c r="R6" s="331"/>
      <c r="S6" s="331"/>
      <c r="T6" s="331"/>
      <c r="U6" s="331"/>
      <c r="V6" s="331"/>
      <c r="W6" s="331"/>
      <c r="X6" s="331"/>
      <c r="Y6" s="332"/>
      <c r="Z6" s="331" t="s">
        <v>540</v>
      </c>
      <c r="AA6" s="333"/>
      <c r="AB6" s="333"/>
      <c r="AC6" s="463">
        <v>72395120</v>
      </c>
      <c r="AD6" s="463"/>
      <c r="AE6" s="463"/>
      <c r="AF6" s="463"/>
      <c r="AG6" s="463"/>
      <c r="AH6" s="463"/>
      <c r="AI6" s="463"/>
      <c r="AJ6" s="463"/>
      <c r="AK6" s="463"/>
      <c r="AL6" s="332" t="s">
        <v>541</v>
      </c>
      <c r="AM6" s="331" t="s">
        <v>540</v>
      </c>
      <c r="AN6" s="333"/>
      <c r="AO6" s="333"/>
      <c r="AP6" s="463">
        <v>71024790</v>
      </c>
      <c r="AQ6" s="463"/>
      <c r="AR6" s="463"/>
      <c r="AS6" s="463"/>
      <c r="AT6" s="463"/>
      <c r="AU6" s="463"/>
      <c r="AV6" s="463"/>
      <c r="AW6" s="463"/>
      <c r="AX6" s="463"/>
      <c r="AY6" s="332" t="s">
        <v>541</v>
      </c>
      <c r="AZ6" s="331" t="s">
        <v>540</v>
      </c>
      <c r="BA6" s="333"/>
      <c r="BB6" s="333"/>
      <c r="BC6" s="463">
        <v>1370330</v>
      </c>
      <c r="BD6" s="463"/>
      <c r="BE6" s="463"/>
      <c r="BF6" s="463"/>
      <c r="BG6" s="463"/>
      <c r="BH6" s="463"/>
      <c r="BI6" s="463"/>
      <c r="BJ6" s="463"/>
      <c r="BK6" s="463"/>
      <c r="BL6" s="332" t="s">
        <v>541</v>
      </c>
      <c r="BM6" s="331" t="s">
        <v>409</v>
      </c>
      <c r="BN6" s="334"/>
      <c r="BO6" s="334"/>
      <c r="BP6" s="458"/>
      <c r="BQ6" s="458"/>
      <c r="BR6" s="458"/>
      <c r="BS6" s="458"/>
      <c r="BT6" s="458"/>
      <c r="BU6" s="458"/>
      <c r="BV6" s="458"/>
      <c r="BW6" s="458"/>
      <c r="BX6" s="458"/>
      <c r="BY6" s="335"/>
    </row>
    <row r="7" spans="1:77" ht="13.5" customHeight="1" x14ac:dyDescent="0.15">
      <c r="A7" s="460" t="s">
        <v>538</v>
      </c>
      <c r="B7" s="461"/>
      <c r="C7" s="462" t="s">
        <v>538</v>
      </c>
      <c r="D7" s="461"/>
      <c r="E7" s="331" t="s">
        <v>601</v>
      </c>
      <c r="F7" s="331"/>
      <c r="G7" s="331"/>
      <c r="H7" s="331"/>
      <c r="I7" s="331"/>
      <c r="J7" s="331"/>
      <c r="K7" s="331"/>
      <c r="L7" s="331"/>
      <c r="M7" s="331"/>
      <c r="N7" s="331"/>
      <c r="O7" s="331"/>
      <c r="P7" s="331"/>
      <c r="Q7" s="331"/>
      <c r="R7" s="331"/>
      <c r="S7" s="331"/>
      <c r="T7" s="331"/>
      <c r="U7" s="331"/>
      <c r="V7" s="331"/>
      <c r="W7" s="331"/>
      <c r="X7" s="331"/>
      <c r="Y7" s="332"/>
      <c r="Z7" s="331" t="s">
        <v>409</v>
      </c>
      <c r="AA7" s="333"/>
      <c r="AB7" s="333"/>
      <c r="AC7" s="463">
        <v>62295120</v>
      </c>
      <c r="AD7" s="463"/>
      <c r="AE7" s="463"/>
      <c r="AF7" s="463"/>
      <c r="AG7" s="463"/>
      <c r="AH7" s="463"/>
      <c r="AI7" s="463"/>
      <c r="AJ7" s="463"/>
      <c r="AK7" s="463"/>
      <c r="AL7" s="332" t="s">
        <v>409</v>
      </c>
      <c r="AM7" s="331" t="s">
        <v>409</v>
      </c>
      <c r="AN7" s="333"/>
      <c r="AO7" s="333"/>
      <c r="AP7" s="463">
        <v>66618950</v>
      </c>
      <c r="AQ7" s="463"/>
      <c r="AR7" s="463"/>
      <c r="AS7" s="463"/>
      <c r="AT7" s="463"/>
      <c r="AU7" s="463"/>
      <c r="AV7" s="463"/>
      <c r="AW7" s="463"/>
      <c r="AX7" s="463"/>
      <c r="AY7" s="332" t="s">
        <v>409</v>
      </c>
      <c r="AZ7" s="331" t="s">
        <v>409</v>
      </c>
      <c r="BA7" s="333" t="s">
        <v>563</v>
      </c>
      <c r="BB7" s="333"/>
      <c r="BC7" s="463">
        <v>4323830</v>
      </c>
      <c r="BD7" s="463"/>
      <c r="BE7" s="463"/>
      <c r="BF7" s="463"/>
      <c r="BG7" s="463"/>
      <c r="BH7" s="463"/>
      <c r="BI7" s="463"/>
      <c r="BJ7" s="463"/>
      <c r="BK7" s="463"/>
      <c r="BL7" s="332" t="s">
        <v>409</v>
      </c>
      <c r="BM7" s="331" t="s">
        <v>409</v>
      </c>
      <c r="BN7" s="334"/>
      <c r="BO7" s="334"/>
      <c r="BP7" s="458"/>
      <c r="BQ7" s="458"/>
      <c r="BR7" s="458"/>
      <c r="BS7" s="458"/>
      <c r="BT7" s="458"/>
      <c r="BU7" s="458"/>
      <c r="BV7" s="458"/>
      <c r="BW7" s="458"/>
      <c r="BX7" s="458"/>
      <c r="BY7" s="335"/>
    </row>
    <row r="8" spans="1:77" ht="13.5" customHeight="1" x14ac:dyDescent="0.15">
      <c r="A8" s="460" t="s">
        <v>538</v>
      </c>
      <c r="B8" s="461"/>
      <c r="C8" s="462" t="s">
        <v>538</v>
      </c>
      <c r="D8" s="461"/>
      <c r="E8" s="331" t="s">
        <v>602</v>
      </c>
      <c r="F8" s="331"/>
      <c r="G8" s="331"/>
      <c r="H8" s="331"/>
      <c r="I8" s="331"/>
      <c r="J8" s="331"/>
      <c r="K8" s="331"/>
      <c r="L8" s="331"/>
      <c r="M8" s="331"/>
      <c r="N8" s="331"/>
      <c r="O8" s="331"/>
      <c r="P8" s="331"/>
      <c r="Q8" s="331"/>
      <c r="R8" s="331"/>
      <c r="S8" s="331"/>
      <c r="T8" s="331"/>
      <c r="U8" s="331"/>
      <c r="V8" s="331"/>
      <c r="W8" s="331"/>
      <c r="X8" s="331"/>
      <c r="Y8" s="332"/>
      <c r="Z8" s="331" t="s">
        <v>409</v>
      </c>
      <c r="AA8" s="333"/>
      <c r="AB8" s="333"/>
      <c r="AC8" s="463">
        <v>62295120</v>
      </c>
      <c r="AD8" s="463"/>
      <c r="AE8" s="463"/>
      <c r="AF8" s="463"/>
      <c r="AG8" s="463"/>
      <c r="AH8" s="463"/>
      <c r="AI8" s="463"/>
      <c r="AJ8" s="463"/>
      <c r="AK8" s="463"/>
      <c r="AL8" s="332" t="s">
        <v>409</v>
      </c>
      <c r="AM8" s="331" t="s">
        <v>409</v>
      </c>
      <c r="AN8" s="333"/>
      <c r="AO8" s="333"/>
      <c r="AP8" s="463">
        <v>66618950</v>
      </c>
      <c r="AQ8" s="463"/>
      <c r="AR8" s="463"/>
      <c r="AS8" s="463"/>
      <c r="AT8" s="463"/>
      <c r="AU8" s="463"/>
      <c r="AV8" s="463"/>
      <c r="AW8" s="463"/>
      <c r="AX8" s="463"/>
      <c r="AY8" s="332" t="s">
        <v>409</v>
      </c>
      <c r="AZ8" s="331" t="s">
        <v>409</v>
      </c>
      <c r="BA8" s="333" t="s">
        <v>563</v>
      </c>
      <c r="BB8" s="333"/>
      <c r="BC8" s="463">
        <v>4323830</v>
      </c>
      <c r="BD8" s="463"/>
      <c r="BE8" s="463"/>
      <c r="BF8" s="463"/>
      <c r="BG8" s="463"/>
      <c r="BH8" s="463"/>
      <c r="BI8" s="463"/>
      <c r="BJ8" s="463"/>
      <c r="BK8" s="463"/>
      <c r="BL8" s="332" t="s">
        <v>409</v>
      </c>
      <c r="BM8" s="331" t="s">
        <v>409</v>
      </c>
      <c r="BN8" s="334"/>
      <c r="BO8" s="334"/>
      <c r="BP8" s="458"/>
      <c r="BQ8" s="458"/>
      <c r="BR8" s="458"/>
      <c r="BS8" s="458"/>
      <c r="BT8" s="458"/>
      <c r="BU8" s="458"/>
      <c r="BV8" s="458"/>
      <c r="BW8" s="458"/>
      <c r="BX8" s="458"/>
      <c r="BY8" s="335"/>
    </row>
    <row r="9" spans="1:77" ht="13.5" customHeight="1" x14ac:dyDescent="0.15">
      <c r="A9" s="460" t="s">
        <v>538</v>
      </c>
      <c r="B9" s="461"/>
      <c r="C9" s="462" t="s">
        <v>538</v>
      </c>
      <c r="D9" s="461"/>
      <c r="E9" s="331" t="s">
        <v>603</v>
      </c>
      <c r="F9" s="331"/>
      <c r="G9" s="331"/>
      <c r="H9" s="331"/>
      <c r="I9" s="331"/>
      <c r="J9" s="331"/>
      <c r="K9" s="331"/>
      <c r="L9" s="331"/>
      <c r="M9" s="331"/>
      <c r="N9" s="331"/>
      <c r="O9" s="331"/>
      <c r="P9" s="331"/>
      <c r="Q9" s="331"/>
      <c r="R9" s="331"/>
      <c r="S9" s="331"/>
      <c r="T9" s="331"/>
      <c r="U9" s="331"/>
      <c r="V9" s="331"/>
      <c r="W9" s="331"/>
      <c r="X9" s="331"/>
      <c r="Y9" s="332"/>
      <c r="Z9" s="331" t="s">
        <v>409</v>
      </c>
      <c r="AA9" s="333"/>
      <c r="AB9" s="333"/>
      <c r="AC9" s="463">
        <v>10100000</v>
      </c>
      <c r="AD9" s="463"/>
      <c r="AE9" s="463"/>
      <c r="AF9" s="463"/>
      <c r="AG9" s="463"/>
      <c r="AH9" s="463"/>
      <c r="AI9" s="463"/>
      <c r="AJ9" s="463"/>
      <c r="AK9" s="463"/>
      <c r="AL9" s="332" t="s">
        <v>409</v>
      </c>
      <c r="AM9" s="331" t="s">
        <v>409</v>
      </c>
      <c r="AN9" s="333"/>
      <c r="AO9" s="333"/>
      <c r="AP9" s="463">
        <v>4405840</v>
      </c>
      <c r="AQ9" s="463"/>
      <c r="AR9" s="463"/>
      <c r="AS9" s="463"/>
      <c r="AT9" s="463"/>
      <c r="AU9" s="463"/>
      <c r="AV9" s="463"/>
      <c r="AW9" s="463"/>
      <c r="AX9" s="463"/>
      <c r="AY9" s="332" t="s">
        <v>409</v>
      </c>
      <c r="AZ9" s="331" t="s">
        <v>409</v>
      </c>
      <c r="BA9" s="333"/>
      <c r="BB9" s="333"/>
      <c r="BC9" s="463">
        <v>5694160</v>
      </c>
      <c r="BD9" s="463"/>
      <c r="BE9" s="463"/>
      <c r="BF9" s="463"/>
      <c r="BG9" s="463"/>
      <c r="BH9" s="463"/>
      <c r="BI9" s="463"/>
      <c r="BJ9" s="463"/>
      <c r="BK9" s="463"/>
      <c r="BL9" s="332" t="s">
        <v>409</v>
      </c>
      <c r="BM9" s="331" t="s">
        <v>409</v>
      </c>
      <c r="BN9" s="334"/>
      <c r="BO9" s="334"/>
      <c r="BP9" s="458"/>
      <c r="BQ9" s="458"/>
      <c r="BR9" s="458"/>
      <c r="BS9" s="458"/>
      <c r="BT9" s="458"/>
      <c r="BU9" s="458"/>
      <c r="BV9" s="458"/>
      <c r="BW9" s="458"/>
      <c r="BX9" s="458"/>
      <c r="BY9" s="335"/>
    </row>
    <row r="10" spans="1:77" ht="13.5" customHeight="1" x14ac:dyDescent="0.15">
      <c r="A10" s="460" t="s">
        <v>538</v>
      </c>
      <c r="B10" s="461"/>
      <c r="C10" s="462" t="s">
        <v>543</v>
      </c>
      <c r="D10" s="461"/>
      <c r="E10" s="331" t="s">
        <v>604</v>
      </c>
      <c r="F10" s="331"/>
      <c r="G10" s="331"/>
      <c r="H10" s="331"/>
      <c r="I10" s="331"/>
      <c r="J10" s="331"/>
      <c r="K10" s="331"/>
      <c r="L10" s="331"/>
      <c r="M10" s="331"/>
      <c r="N10" s="331"/>
      <c r="O10" s="331"/>
      <c r="P10" s="331"/>
      <c r="Q10" s="331"/>
      <c r="R10" s="331"/>
      <c r="S10" s="331"/>
      <c r="T10" s="331"/>
      <c r="U10" s="331"/>
      <c r="V10" s="331"/>
      <c r="W10" s="331"/>
      <c r="X10" s="331"/>
      <c r="Y10" s="332"/>
      <c r="Z10" s="331" t="s">
        <v>409</v>
      </c>
      <c r="AA10" s="333"/>
      <c r="AB10" s="333"/>
      <c r="AC10" s="463">
        <v>10100000</v>
      </c>
      <c r="AD10" s="463"/>
      <c r="AE10" s="463"/>
      <c r="AF10" s="463"/>
      <c r="AG10" s="463"/>
      <c r="AH10" s="463"/>
      <c r="AI10" s="463"/>
      <c r="AJ10" s="463"/>
      <c r="AK10" s="463"/>
      <c r="AL10" s="332" t="s">
        <v>409</v>
      </c>
      <c r="AM10" s="331" t="s">
        <v>409</v>
      </c>
      <c r="AN10" s="333"/>
      <c r="AO10" s="333"/>
      <c r="AP10" s="463">
        <v>4405840</v>
      </c>
      <c r="AQ10" s="463"/>
      <c r="AR10" s="463"/>
      <c r="AS10" s="463"/>
      <c r="AT10" s="463"/>
      <c r="AU10" s="463"/>
      <c r="AV10" s="463"/>
      <c r="AW10" s="463"/>
      <c r="AX10" s="463"/>
      <c r="AY10" s="332" t="s">
        <v>409</v>
      </c>
      <c r="AZ10" s="331" t="s">
        <v>409</v>
      </c>
      <c r="BA10" s="333"/>
      <c r="BB10" s="333"/>
      <c r="BC10" s="463">
        <v>5694160</v>
      </c>
      <c r="BD10" s="463"/>
      <c r="BE10" s="463"/>
      <c r="BF10" s="463"/>
      <c r="BG10" s="463"/>
      <c r="BH10" s="463"/>
      <c r="BI10" s="463"/>
      <c r="BJ10" s="463"/>
      <c r="BK10" s="463"/>
      <c r="BL10" s="332" t="s">
        <v>409</v>
      </c>
      <c r="BM10" s="331" t="s">
        <v>409</v>
      </c>
      <c r="BN10" s="334"/>
      <c r="BO10" s="334"/>
      <c r="BP10" s="458"/>
      <c r="BQ10" s="458"/>
      <c r="BR10" s="458"/>
      <c r="BS10" s="458"/>
      <c r="BT10" s="458"/>
      <c r="BU10" s="458"/>
      <c r="BV10" s="458"/>
      <c r="BW10" s="458"/>
      <c r="BX10" s="458"/>
      <c r="BY10" s="335"/>
    </row>
    <row r="11" spans="1:77" ht="13.5" customHeight="1" x14ac:dyDescent="0.15">
      <c r="A11" s="460" t="s">
        <v>538</v>
      </c>
      <c r="B11" s="461"/>
      <c r="C11" s="462" t="s">
        <v>546</v>
      </c>
      <c r="D11" s="461"/>
      <c r="E11" s="331" t="s">
        <v>544</v>
      </c>
      <c r="F11" s="331"/>
      <c r="G11" s="331"/>
      <c r="H11" s="331"/>
      <c r="I11" s="331"/>
      <c r="J11" s="331"/>
      <c r="K11" s="331"/>
      <c r="L11" s="331"/>
      <c r="M11" s="331"/>
      <c r="N11" s="331"/>
      <c r="O11" s="331"/>
      <c r="P11" s="331"/>
      <c r="Q11" s="331"/>
      <c r="R11" s="331"/>
      <c r="S11" s="331"/>
      <c r="T11" s="331"/>
      <c r="U11" s="331"/>
      <c r="V11" s="331"/>
      <c r="W11" s="331"/>
      <c r="X11" s="331"/>
      <c r="Y11" s="332"/>
      <c r="Z11" s="331" t="s">
        <v>540</v>
      </c>
      <c r="AA11" s="333"/>
      <c r="AB11" s="333"/>
      <c r="AC11" s="463">
        <v>8000</v>
      </c>
      <c r="AD11" s="463"/>
      <c r="AE11" s="463"/>
      <c r="AF11" s="463"/>
      <c r="AG11" s="463"/>
      <c r="AH11" s="463"/>
      <c r="AI11" s="463"/>
      <c r="AJ11" s="463"/>
      <c r="AK11" s="463"/>
      <c r="AL11" s="332" t="s">
        <v>541</v>
      </c>
      <c r="AM11" s="331" t="s">
        <v>540</v>
      </c>
      <c r="AN11" s="333"/>
      <c r="AO11" s="333"/>
      <c r="AP11" s="463">
        <v>2827</v>
      </c>
      <c r="AQ11" s="463"/>
      <c r="AR11" s="463"/>
      <c r="AS11" s="463"/>
      <c r="AT11" s="463"/>
      <c r="AU11" s="463"/>
      <c r="AV11" s="463"/>
      <c r="AW11" s="463"/>
      <c r="AX11" s="463"/>
      <c r="AY11" s="332" t="s">
        <v>541</v>
      </c>
      <c r="AZ11" s="331" t="s">
        <v>540</v>
      </c>
      <c r="BA11" s="333"/>
      <c r="BB11" s="333"/>
      <c r="BC11" s="463">
        <v>5173</v>
      </c>
      <c r="BD11" s="463"/>
      <c r="BE11" s="463"/>
      <c r="BF11" s="463"/>
      <c r="BG11" s="463"/>
      <c r="BH11" s="463"/>
      <c r="BI11" s="463"/>
      <c r="BJ11" s="463"/>
      <c r="BK11" s="463"/>
      <c r="BL11" s="332" t="s">
        <v>541</v>
      </c>
      <c r="BM11" s="331" t="s">
        <v>409</v>
      </c>
      <c r="BN11" s="334"/>
      <c r="BO11" s="334"/>
      <c r="BP11" s="458"/>
      <c r="BQ11" s="458"/>
      <c r="BR11" s="458"/>
      <c r="BS11" s="458"/>
      <c r="BT11" s="458"/>
      <c r="BU11" s="458"/>
      <c r="BV11" s="458"/>
      <c r="BW11" s="458"/>
      <c r="BX11" s="458"/>
      <c r="BY11" s="335"/>
    </row>
    <row r="12" spans="1:77" ht="13.5" customHeight="1" x14ac:dyDescent="0.15">
      <c r="A12" s="460" t="s">
        <v>538</v>
      </c>
      <c r="B12" s="461"/>
      <c r="C12" s="462" t="s">
        <v>538</v>
      </c>
      <c r="D12" s="461"/>
      <c r="E12" s="331" t="s">
        <v>547</v>
      </c>
      <c r="F12" s="331"/>
      <c r="G12" s="331"/>
      <c r="H12" s="331"/>
      <c r="I12" s="331"/>
      <c r="J12" s="331"/>
      <c r="K12" s="331"/>
      <c r="L12" s="331"/>
      <c r="M12" s="331"/>
      <c r="N12" s="331"/>
      <c r="O12" s="331"/>
      <c r="P12" s="331"/>
      <c r="Q12" s="331"/>
      <c r="R12" s="331"/>
      <c r="S12" s="331"/>
      <c r="T12" s="331"/>
      <c r="U12" s="331"/>
      <c r="V12" s="331"/>
      <c r="W12" s="331"/>
      <c r="X12" s="331"/>
      <c r="Y12" s="332"/>
      <c r="Z12" s="331" t="s">
        <v>540</v>
      </c>
      <c r="AA12" s="333"/>
      <c r="AB12" s="333"/>
      <c r="AC12" s="463">
        <v>610000</v>
      </c>
      <c r="AD12" s="463"/>
      <c r="AE12" s="463"/>
      <c r="AF12" s="463"/>
      <c r="AG12" s="463"/>
      <c r="AH12" s="463"/>
      <c r="AI12" s="463"/>
      <c r="AJ12" s="463"/>
      <c r="AK12" s="463"/>
      <c r="AL12" s="332" t="s">
        <v>541</v>
      </c>
      <c r="AM12" s="331" t="s">
        <v>540</v>
      </c>
      <c r="AN12" s="333"/>
      <c r="AO12" s="333"/>
      <c r="AP12" s="463">
        <v>622234</v>
      </c>
      <c r="AQ12" s="463"/>
      <c r="AR12" s="463"/>
      <c r="AS12" s="463"/>
      <c r="AT12" s="463"/>
      <c r="AU12" s="463"/>
      <c r="AV12" s="463"/>
      <c r="AW12" s="463"/>
      <c r="AX12" s="463"/>
      <c r="AY12" s="332" t="s">
        <v>541</v>
      </c>
      <c r="AZ12" s="331" t="s">
        <v>540</v>
      </c>
      <c r="BA12" s="333" t="s">
        <v>563</v>
      </c>
      <c r="BB12" s="333"/>
      <c r="BC12" s="463">
        <v>12234</v>
      </c>
      <c r="BD12" s="463"/>
      <c r="BE12" s="463"/>
      <c r="BF12" s="463"/>
      <c r="BG12" s="463"/>
      <c r="BH12" s="463"/>
      <c r="BI12" s="463"/>
      <c r="BJ12" s="463"/>
      <c r="BK12" s="463"/>
      <c r="BL12" s="332" t="s">
        <v>541</v>
      </c>
      <c r="BM12" s="331" t="s">
        <v>409</v>
      </c>
      <c r="BN12" s="334"/>
      <c r="BO12" s="334"/>
      <c r="BP12" s="458"/>
      <c r="BQ12" s="458"/>
      <c r="BR12" s="458"/>
      <c r="BS12" s="458"/>
      <c r="BT12" s="458"/>
      <c r="BU12" s="458"/>
      <c r="BV12" s="458"/>
      <c r="BW12" s="458"/>
      <c r="BX12" s="458"/>
      <c r="BY12" s="335"/>
    </row>
    <row r="13" spans="1:77" ht="13.5" customHeight="1" x14ac:dyDescent="0.15">
      <c r="A13" s="460" t="s">
        <v>538</v>
      </c>
      <c r="B13" s="461"/>
      <c r="C13" s="462" t="s">
        <v>538</v>
      </c>
      <c r="D13" s="461"/>
      <c r="E13" s="331" t="s">
        <v>605</v>
      </c>
      <c r="F13" s="331"/>
      <c r="G13" s="331"/>
      <c r="H13" s="331"/>
      <c r="I13" s="331"/>
      <c r="J13" s="331"/>
      <c r="K13" s="331"/>
      <c r="L13" s="331"/>
      <c r="M13" s="331"/>
      <c r="N13" s="331"/>
      <c r="O13" s="331"/>
      <c r="P13" s="331"/>
      <c r="Q13" s="331"/>
      <c r="R13" s="331"/>
      <c r="S13" s="331"/>
      <c r="T13" s="331"/>
      <c r="U13" s="331"/>
      <c r="V13" s="331"/>
      <c r="W13" s="331"/>
      <c r="X13" s="331"/>
      <c r="Y13" s="332"/>
      <c r="Z13" s="331" t="s">
        <v>409</v>
      </c>
      <c r="AA13" s="333"/>
      <c r="AB13" s="333"/>
      <c r="AC13" s="463">
        <v>590000</v>
      </c>
      <c r="AD13" s="463"/>
      <c r="AE13" s="463"/>
      <c r="AF13" s="463"/>
      <c r="AG13" s="463"/>
      <c r="AH13" s="463"/>
      <c r="AI13" s="463"/>
      <c r="AJ13" s="463"/>
      <c r="AK13" s="463"/>
      <c r="AL13" s="332" t="s">
        <v>409</v>
      </c>
      <c r="AM13" s="331" t="s">
        <v>409</v>
      </c>
      <c r="AN13" s="333"/>
      <c r="AO13" s="333"/>
      <c r="AP13" s="463">
        <v>479200</v>
      </c>
      <c r="AQ13" s="463"/>
      <c r="AR13" s="463"/>
      <c r="AS13" s="463"/>
      <c r="AT13" s="463"/>
      <c r="AU13" s="463"/>
      <c r="AV13" s="463"/>
      <c r="AW13" s="463"/>
      <c r="AX13" s="463"/>
      <c r="AY13" s="332" t="s">
        <v>409</v>
      </c>
      <c r="AZ13" s="331" t="s">
        <v>409</v>
      </c>
      <c r="BA13" s="333"/>
      <c r="BB13" s="333"/>
      <c r="BC13" s="463">
        <v>110800</v>
      </c>
      <c r="BD13" s="463"/>
      <c r="BE13" s="463"/>
      <c r="BF13" s="463"/>
      <c r="BG13" s="463"/>
      <c r="BH13" s="463"/>
      <c r="BI13" s="463"/>
      <c r="BJ13" s="463"/>
      <c r="BK13" s="463"/>
      <c r="BL13" s="332" t="s">
        <v>409</v>
      </c>
      <c r="BM13" s="331" t="s">
        <v>409</v>
      </c>
      <c r="BN13" s="334"/>
      <c r="BO13" s="334"/>
      <c r="BP13" s="458"/>
      <c r="BQ13" s="458"/>
      <c r="BR13" s="458"/>
      <c r="BS13" s="458"/>
      <c r="BT13" s="458"/>
      <c r="BU13" s="458"/>
      <c r="BV13" s="458"/>
      <c r="BW13" s="458"/>
      <c r="BX13" s="458"/>
      <c r="BY13" s="335"/>
    </row>
    <row r="14" spans="1:77" ht="13.5" customHeight="1" x14ac:dyDescent="0.15">
      <c r="A14" s="460" t="s">
        <v>538</v>
      </c>
      <c r="B14" s="461"/>
      <c r="C14" s="462" t="s">
        <v>538</v>
      </c>
      <c r="D14" s="461"/>
      <c r="E14" s="331" t="s">
        <v>606</v>
      </c>
      <c r="F14" s="331"/>
      <c r="G14" s="331"/>
      <c r="H14" s="331"/>
      <c r="I14" s="331"/>
      <c r="J14" s="331"/>
      <c r="K14" s="331"/>
      <c r="L14" s="331"/>
      <c r="M14" s="331"/>
      <c r="N14" s="331"/>
      <c r="O14" s="331"/>
      <c r="P14" s="331"/>
      <c r="Q14" s="331"/>
      <c r="R14" s="331"/>
      <c r="S14" s="331"/>
      <c r="T14" s="331"/>
      <c r="U14" s="331"/>
      <c r="V14" s="331"/>
      <c r="W14" s="331"/>
      <c r="X14" s="331"/>
      <c r="Y14" s="332"/>
      <c r="Z14" s="331" t="s">
        <v>409</v>
      </c>
      <c r="AA14" s="333"/>
      <c r="AB14" s="333"/>
      <c r="AC14" s="463">
        <v>20000</v>
      </c>
      <c r="AD14" s="463"/>
      <c r="AE14" s="463"/>
      <c r="AF14" s="463"/>
      <c r="AG14" s="463"/>
      <c r="AH14" s="463"/>
      <c r="AI14" s="463"/>
      <c r="AJ14" s="463"/>
      <c r="AK14" s="463"/>
      <c r="AL14" s="332" t="s">
        <v>409</v>
      </c>
      <c r="AM14" s="331" t="s">
        <v>409</v>
      </c>
      <c r="AN14" s="333"/>
      <c r="AO14" s="333"/>
      <c r="AP14" s="463">
        <v>143034</v>
      </c>
      <c r="AQ14" s="463"/>
      <c r="AR14" s="463"/>
      <c r="AS14" s="463"/>
      <c r="AT14" s="463"/>
      <c r="AU14" s="463"/>
      <c r="AV14" s="463"/>
      <c r="AW14" s="463"/>
      <c r="AX14" s="463"/>
      <c r="AY14" s="332" t="s">
        <v>409</v>
      </c>
      <c r="AZ14" s="331" t="s">
        <v>409</v>
      </c>
      <c r="BA14" s="333" t="s">
        <v>563</v>
      </c>
      <c r="BB14" s="333"/>
      <c r="BC14" s="463">
        <v>123034</v>
      </c>
      <c r="BD14" s="463"/>
      <c r="BE14" s="463"/>
      <c r="BF14" s="463"/>
      <c r="BG14" s="463"/>
      <c r="BH14" s="463"/>
      <c r="BI14" s="463"/>
      <c r="BJ14" s="463"/>
      <c r="BK14" s="463"/>
      <c r="BL14" s="332" t="s">
        <v>409</v>
      </c>
      <c r="BM14" s="331" t="s">
        <v>409</v>
      </c>
      <c r="BN14" s="334"/>
      <c r="BO14" s="334"/>
      <c r="BP14" s="458"/>
      <c r="BQ14" s="458"/>
      <c r="BR14" s="458"/>
      <c r="BS14" s="458"/>
      <c r="BT14" s="458"/>
      <c r="BU14" s="458"/>
      <c r="BV14" s="458"/>
      <c r="BW14" s="458"/>
      <c r="BX14" s="458"/>
      <c r="BY14" s="335"/>
    </row>
    <row r="15" spans="1:77" ht="13.5" customHeight="1" x14ac:dyDescent="0.15">
      <c r="A15" s="460" t="s">
        <v>538</v>
      </c>
      <c r="B15" s="461"/>
      <c r="C15" s="464" t="s">
        <v>538</v>
      </c>
      <c r="D15" s="465"/>
      <c r="E15" s="336" t="s">
        <v>549</v>
      </c>
      <c r="F15" s="336"/>
      <c r="G15" s="336"/>
      <c r="H15" s="336"/>
      <c r="I15" s="336"/>
      <c r="J15" s="336"/>
      <c r="K15" s="336"/>
      <c r="L15" s="336"/>
      <c r="M15" s="336"/>
      <c r="N15" s="336"/>
      <c r="O15" s="336"/>
      <c r="P15" s="336"/>
      <c r="Q15" s="336"/>
      <c r="R15" s="336"/>
      <c r="S15" s="336"/>
      <c r="T15" s="336"/>
      <c r="U15" s="336"/>
      <c r="V15" s="336"/>
      <c r="W15" s="336"/>
      <c r="X15" s="336"/>
      <c r="Y15" s="337"/>
      <c r="Z15" s="336" t="s">
        <v>540</v>
      </c>
      <c r="AA15" s="338"/>
      <c r="AB15" s="338"/>
      <c r="AC15" s="466">
        <v>73013120</v>
      </c>
      <c r="AD15" s="466"/>
      <c r="AE15" s="466"/>
      <c r="AF15" s="466"/>
      <c r="AG15" s="466"/>
      <c r="AH15" s="466"/>
      <c r="AI15" s="466"/>
      <c r="AJ15" s="466"/>
      <c r="AK15" s="466"/>
      <c r="AL15" s="337" t="s">
        <v>541</v>
      </c>
      <c r="AM15" s="336" t="s">
        <v>540</v>
      </c>
      <c r="AN15" s="338"/>
      <c r="AO15" s="338"/>
      <c r="AP15" s="466">
        <v>71649851</v>
      </c>
      <c r="AQ15" s="466"/>
      <c r="AR15" s="466"/>
      <c r="AS15" s="466"/>
      <c r="AT15" s="466"/>
      <c r="AU15" s="466"/>
      <c r="AV15" s="466"/>
      <c r="AW15" s="466"/>
      <c r="AX15" s="466"/>
      <c r="AY15" s="337" t="s">
        <v>541</v>
      </c>
      <c r="AZ15" s="336" t="s">
        <v>540</v>
      </c>
      <c r="BA15" s="338"/>
      <c r="BB15" s="338"/>
      <c r="BC15" s="466">
        <v>1363269</v>
      </c>
      <c r="BD15" s="466"/>
      <c r="BE15" s="466"/>
      <c r="BF15" s="466"/>
      <c r="BG15" s="466"/>
      <c r="BH15" s="466"/>
      <c r="BI15" s="466"/>
      <c r="BJ15" s="466"/>
      <c r="BK15" s="466"/>
      <c r="BL15" s="337" t="s">
        <v>541</v>
      </c>
      <c r="BM15" s="336" t="s">
        <v>409</v>
      </c>
      <c r="BN15" s="339"/>
      <c r="BO15" s="339"/>
      <c r="BP15" s="459"/>
      <c r="BQ15" s="459"/>
      <c r="BR15" s="459"/>
      <c r="BS15" s="459"/>
      <c r="BT15" s="459"/>
      <c r="BU15" s="459"/>
      <c r="BV15" s="459"/>
      <c r="BW15" s="459"/>
      <c r="BX15" s="459"/>
      <c r="BY15" s="340"/>
    </row>
    <row r="16" spans="1:77" ht="13.5" customHeight="1" x14ac:dyDescent="0.15">
      <c r="A16" s="460" t="s">
        <v>538</v>
      </c>
      <c r="B16" s="461"/>
      <c r="C16" s="462" t="s">
        <v>538</v>
      </c>
      <c r="D16" s="461"/>
      <c r="E16" s="331" t="s">
        <v>551</v>
      </c>
      <c r="F16" s="331"/>
      <c r="G16" s="331"/>
      <c r="H16" s="331"/>
      <c r="I16" s="331"/>
      <c r="J16" s="331"/>
      <c r="K16" s="331"/>
      <c r="L16" s="331"/>
      <c r="M16" s="331"/>
      <c r="N16" s="331"/>
      <c r="O16" s="331"/>
      <c r="P16" s="331"/>
      <c r="Q16" s="331"/>
      <c r="R16" s="331"/>
      <c r="S16" s="331"/>
      <c r="T16" s="331"/>
      <c r="U16" s="331"/>
      <c r="V16" s="331"/>
      <c r="W16" s="331"/>
      <c r="X16" s="331"/>
      <c r="Y16" s="332"/>
      <c r="Z16" s="331" t="s">
        <v>540</v>
      </c>
      <c r="AA16" s="333"/>
      <c r="AB16" s="333"/>
      <c r="AC16" s="463">
        <v>45795444</v>
      </c>
      <c r="AD16" s="463"/>
      <c r="AE16" s="463"/>
      <c r="AF16" s="463"/>
      <c r="AG16" s="463"/>
      <c r="AH16" s="463"/>
      <c r="AI16" s="463"/>
      <c r="AJ16" s="463"/>
      <c r="AK16" s="463"/>
      <c r="AL16" s="332" t="s">
        <v>541</v>
      </c>
      <c r="AM16" s="331" t="s">
        <v>540</v>
      </c>
      <c r="AN16" s="333"/>
      <c r="AO16" s="333"/>
      <c r="AP16" s="463">
        <v>42763927</v>
      </c>
      <c r="AQ16" s="463"/>
      <c r="AR16" s="463"/>
      <c r="AS16" s="463"/>
      <c r="AT16" s="463"/>
      <c r="AU16" s="463"/>
      <c r="AV16" s="463"/>
      <c r="AW16" s="463"/>
      <c r="AX16" s="463"/>
      <c r="AY16" s="332" t="s">
        <v>541</v>
      </c>
      <c r="AZ16" s="331" t="s">
        <v>540</v>
      </c>
      <c r="BA16" s="333"/>
      <c r="BB16" s="333"/>
      <c r="BC16" s="463">
        <v>3031517</v>
      </c>
      <c r="BD16" s="463"/>
      <c r="BE16" s="463"/>
      <c r="BF16" s="463"/>
      <c r="BG16" s="463"/>
      <c r="BH16" s="463"/>
      <c r="BI16" s="463"/>
      <c r="BJ16" s="463"/>
      <c r="BK16" s="463"/>
      <c r="BL16" s="332" t="s">
        <v>541</v>
      </c>
      <c r="BM16" s="331" t="s">
        <v>409</v>
      </c>
      <c r="BN16" s="334"/>
      <c r="BO16" s="334"/>
      <c r="BP16" s="458"/>
      <c r="BQ16" s="458"/>
      <c r="BR16" s="458"/>
      <c r="BS16" s="458"/>
      <c r="BT16" s="458"/>
      <c r="BU16" s="458"/>
      <c r="BV16" s="458"/>
      <c r="BW16" s="458"/>
      <c r="BX16" s="458"/>
      <c r="BY16" s="335"/>
    </row>
    <row r="17" spans="1:77" ht="13.5" customHeight="1" x14ac:dyDescent="0.15">
      <c r="A17" s="460" t="s">
        <v>538</v>
      </c>
      <c r="B17" s="461"/>
      <c r="C17" s="462" t="s">
        <v>538</v>
      </c>
      <c r="D17" s="461"/>
      <c r="E17" s="331" t="s">
        <v>607</v>
      </c>
      <c r="F17" s="331"/>
      <c r="G17" s="331"/>
      <c r="H17" s="331"/>
      <c r="I17" s="331"/>
      <c r="J17" s="331"/>
      <c r="K17" s="331"/>
      <c r="L17" s="331"/>
      <c r="M17" s="331"/>
      <c r="N17" s="331"/>
      <c r="O17" s="331"/>
      <c r="P17" s="331"/>
      <c r="Q17" s="331"/>
      <c r="R17" s="331"/>
      <c r="S17" s="331"/>
      <c r="T17" s="331"/>
      <c r="U17" s="331"/>
      <c r="V17" s="331"/>
      <c r="W17" s="331"/>
      <c r="X17" s="331"/>
      <c r="Y17" s="332"/>
      <c r="Z17" s="331" t="s">
        <v>409</v>
      </c>
      <c r="AA17" s="333"/>
      <c r="AB17" s="333"/>
      <c r="AC17" s="463">
        <v>20832072</v>
      </c>
      <c r="AD17" s="463"/>
      <c r="AE17" s="463"/>
      <c r="AF17" s="463"/>
      <c r="AG17" s="463"/>
      <c r="AH17" s="463"/>
      <c r="AI17" s="463"/>
      <c r="AJ17" s="463"/>
      <c r="AK17" s="463"/>
      <c r="AL17" s="332" t="s">
        <v>409</v>
      </c>
      <c r="AM17" s="331" t="s">
        <v>409</v>
      </c>
      <c r="AN17" s="333"/>
      <c r="AO17" s="333"/>
      <c r="AP17" s="463">
        <v>17637390</v>
      </c>
      <c r="AQ17" s="463"/>
      <c r="AR17" s="463"/>
      <c r="AS17" s="463"/>
      <c r="AT17" s="463"/>
      <c r="AU17" s="463"/>
      <c r="AV17" s="463"/>
      <c r="AW17" s="463"/>
      <c r="AX17" s="463"/>
      <c r="AY17" s="332" t="s">
        <v>409</v>
      </c>
      <c r="AZ17" s="331" t="s">
        <v>409</v>
      </c>
      <c r="BA17" s="333"/>
      <c r="BB17" s="333"/>
      <c r="BC17" s="463">
        <v>3194682</v>
      </c>
      <c r="BD17" s="463"/>
      <c r="BE17" s="463"/>
      <c r="BF17" s="463"/>
      <c r="BG17" s="463"/>
      <c r="BH17" s="463"/>
      <c r="BI17" s="463"/>
      <c r="BJ17" s="463"/>
      <c r="BK17" s="463"/>
      <c r="BL17" s="332" t="s">
        <v>409</v>
      </c>
      <c r="BM17" s="331" t="s">
        <v>409</v>
      </c>
      <c r="BN17" s="334"/>
      <c r="BO17" s="334"/>
      <c r="BP17" s="458"/>
      <c r="BQ17" s="458"/>
      <c r="BR17" s="458"/>
      <c r="BS17" s="458"/>
      <c r="BT17" s="458"/>
      <c r="BU17" s="458"/>
      <c r="BV17" s="458"/>
      <c r="BW17" s="458"/>
      <c r="BX17" s="458"/>
      <c r="BY17" s="335"/>
    </row>
    <row r="18" spans="1:77" ht="13.5" customHeight="1" x14ac:dyDescent="0.15">
      <c r="A18" s="460" t="s">
        <v>538</v>
      </c>
      <c r="B18" s="461"/>
      <c r="C18" s="462" t="s">
        <v>538</v>
      </c>
      <c r="D18" s="461"/>
      <c r="E18" s="331" t="s">
        <v>608</v>
      </c>
      <c r="F18" s="331"/>
      <c r="G18" s="331"/>
      <c r="H18" s="331"/>
      <c r="I18" s="331"/>
      <c r="J18" s="331"/>
      <c r="K18" s="331"/>
      <c r="L18" s="331"/>
      <c r="M18" s="331"/>
      <c r="N18" s="331"/>
      <c r="O18" s="331"/>
      <c r="P18" s="331"/>
      <c r="Q18" s="331"/>
      <c r="R18" s="331"/>
      <c r="S18" s="331"/>
      <c r="T18" s="331"/>
      <c r="U18" s="331"/>
      <c r="V18" s="331"/>
      <c r="W18" s="331"/>
      <c r="X18" s="331"/>
      <c r="Y18" s="332"/>
      <c r="Z18" s="331" t="s">
        <v>409</v>
      </c>
      <c r="AA18" s="333"/>
      <c r="AB18" s="333"/>
      <c r="AC18" s="463">
        <v>6996855</v>
      </c>
      <c r="AD18" s="463"/>
      <c r="AE18" s="463"/>
      <c r="AF18" s="463"/>
      <c r="AG18" s="463"/>
      <c r="AH18" s="463"/>
      <c r="AI18" s="463"/>
      <c r="AJ18" s="463"/>
      <c r="AK18" s="463"/>
      <c r="AL18" s="332" t="s">
        <v>409</v>
      </c>
      <c r="AM18" s="331" t="s">
        <v>409</v>
      </c>
      <c r="AN18" s="333"/>
      <c r="AO18" s="333"/>
      <c r="AP18" s="463">
        <v>5919821</v>
      </c>
      <c r="AQ18" s="463"/>
      <c r="AR18" s="463"/>
      <c r="AS18" s="463"/>
      <c r="AT18" s="463"/>
      <c r="AU18" s="463"/>
      <c r="AV18" s="463"/>
      <c r="AW18" s="463"/>
      <c r="AX18" s="463"/>
      <c r="AY18" s="332" t="s">
        <v>409</v>
      </c>
      <c r="AZ18" s="331" t="s">
        <v>409</v>
      </c>
      <c r="BA18" s="333"/>
      <c r="BB18" s="333"/>
      <c r="BC18" s="463">
        <v>1077034</v>
      </c>
      <c r="BD18" s="463"/>
      <c r="BE18" s="463"/>
      <c r="BF18" s="463"/>
      <c r="BG18" s="463"/>
      <c r="BH18" s="463"/>
      <c r="BI18" s="463"/>
      <c r="BJ18" s="463"/>
      <c r="BK18" s="463"/>
      <c r="BL18" s="332" t="s">
        <v>409</v>
      </c>
      <c r="BM18" s="331" t="s">
        <v>409</v>
      </c>
      <c r="BN18" s="334"/>
      <c r="BO18" s="334"/>
      <c r="BP18" s="458"/>
      <c r="BQ18" s="458"/>
      <c r="BR18" s="458"/>
      <c r="BS18" s="458"/>
      <c r="BT18" s="458"/>
      <c r="BU18" s="458"/>
      <c r="BV18" s="458"/>
      <c r="BW18" s="458"/>
      <c r="BX18" s="458"/>
      <c r="BY18" s="335"/>
    </row>
    <row r="19" spans="1:77" ht="13.5" customHeight="1" x14ac:dyDescent="0.15">
      <c r="A19" s="460" t="s">
        <v>538</v>
      </c>
      <c r="B19" s="461"/>
      <c r="C19" s="462" t="s">
        <v>538</v>
      </c>
      <c r="D19" s="461"/>
      <c r="E19" s="331" t="s">
        <v>609</v>
      </c>
      <c r="F19" s="331"/>
      <c r="G19" s="331"/>
      <c r="H19" s="331"/>
      <c r="I19" s="331"/>
      <c r="J19" s="331"/>
      <c r="K19" s="331"/>
      <c r="L19" s="331"/>
      <c r="M19" s="331"/>
      <c r="N19" s="331"/>
      <c r="O19" s="331"/>
      <c r="P19" s="331"/>
      <c r="Q19" s="331"/>
      <c r="R19" s="331"/>
      <c r="S19" s="331"/>
      <c r="T19" s="331"/>
      <c r="U19" s="331"/>
      <c r="V19" s="331"/>
      <c r="W19" s="331"/>
      <c r="X19" s="331"/>
      <c r="Y19" s="332"/>
      <c r="Z19" s="331" t="s">
        <v>409</v>
      </c>
      <c r="AA19" s="333"/>
      <c r="AB19" s="333"/>
      <c r="AC19" s="463">
        <v>12165883</v>
      </c>
      <c r="AD19" s="463"/>
      <c r="AE19" s="463"/>
      <c r="AF19" s="463"/>
      <c r="AG19" s="463"/>
      <c r="AH19" s="463"/>
      <c r="AI19" s="463"/>
      <c r="AJ19" s="463"/>
      <c r="AK19" s="463"/>
      <c r="AL19" s="332" t="s">
        <v>409</v>
      </c>
      <c r="AM19" s="331" t="s">
        <v>409</v>
      </c>
      <c r="AN19" s="333"/>
      <c r="AO19" s="333"/>
      <c r="AP19" s="463">
        <v>12476750</v>
      </c>
      <c r="AQ19" s="463"/>
      <c r="AR19" s="463"/>
      <c r="AS19" s="463"/>
      <c r="AT19" s="463"/>
      <c r="AU19" s="463"/>
      <c r="AV19" s="463"/>
      <c r="AW19" s="463"/>
      <c r="AX19" s="463"/>
      <c r="AY19" s="332" t="s">
        <v>409</v>
      </c>
      <c r="AZ19" s="331" t="s">
        <v>409</v>
      </c>
      <c r="BA19" s="333" t="s">
        <v>563</v>
      </c>
      <c r="BB19" s="333"/>
      <c r="BC19" s="463">
        <v>310867</v>
      </c>
      <c r="BD19" s="463"/>
      <c r="BE19" s="463"/>
      <c r="BF19" s="463"/>
      <c r="BG19" s="463"/>
      <c r="BH19" s="463"/>
      <c r="BI19" s="463"/>
      <c r="BJ19" s="463"/>
      <c r="BK19" s="463"/>
      <c r="BL19" s="332" t="s">
        <v>409</v>
      </c>
      <c r="BM19" s="331" t="s">
        <v>409</v>
      </c>
      <c r="BN19" s="334"/>
      <c r="BO19" s="334"/>
      <c r="BP19" s="458"/>
      <c r="BQ19" s="458"/>
      <c r="BR19" s="458"/>
      <c r="BS19" s="458"/>
      <c r="BT19" s="458"/>
      <c r="BU19" s="458"/>
      <c r="BV19" s="458"/>
      <c r="BW19" s="458"/>
      <c r="BX19" s="458"/>
      <c r="BY19" s="335"/>
    </row>
    <row r="20" spans="1:77" ht="13.5" customHeight="1" x14ac:dyDescent="0.15">
      <c r="A20" s="460" t="s">
        <v>538</v>
      </c>
      <c r="B20" s="461"/>
      <c r="C20" s="462" t="s">
        <v>538</v>
      </c>
      <c r="D20" s="461"/>
      <c r="E20" s="331" t="s">
        <v>610</v>
      </c>
      <c r="F20" s="331"/>
      <c r="G20" s="331"/>
      <c r="H20" s="331"/>
      <c r="I20" s="331"/>
      <c r="J20" s="331"/>
      <c r="K20" s="331"/>
      <c r="L20" s="331"/>
      <c r="M20" s="331"/>
      <c r="N20" s="331"/>
      <c r="O20" s="331"/>
      <c r="P20" s="331"/>
      <c r="Q20" s="331"/>
      <c r="R20" s="331"/>
      <c r="S20" s="331"/>
      <c r="T20" s="331"/>
      <c r="U20" s="331"/>
      <c r="V20" s="331"/>
      <c r="W20" s="331"/>
      <c r="X20" s="331"/>
      <c r="Y20" s="332"/>
      <c r="Z20" s="331" t="s">
        <v>409</v>
      </c>
      <c r="AA20" s="333"/>
      <c r="AB20" s="333"/>
      <c r="AC20" s="463">
        <v>491700</v>
      </c>
      <c r="AD20" s="463"/>
      <c r="AE20" s="463"/>
      <c r="AF20" s="463"/>
      <c r="AG20" s="463"/>
      <c r="AH20" s="463"/>
      <c r="AI20" s="463"/>
      <c r="AJ20" s="463"/>
      <c r="AK20" s="463"/>
      <c r="AL20" s="332" t="s">
        <v>409</v>
      </c>
      <c r="AM20" s="331" t="s">
        <v>409</v>
      </c>
      <c r="AN20" s="333"/>
      <c r="AO20" s="333"/>
      <c r="AP20" s="463">
        <v>1360900</v>
      </c>
      <c r="AQ20" s="463"/>
      <c r="AR20" s="463"/>
      <c r="AS20" s="463"/>
      <c r="AT20" s="463"/>
      <c r="AU20" s="463"/>
      <c r="AV20" s="463"/>
      <c r="AW20" s="463"/>
      <c r="AX20" s="463"/>
      <c r="AY20" s="332" t="s">
        <v>409</v>
      </c>
      <c r="AZ20" s="331" t="s">
        <v>409</v>
      </c>
      <c r="BA20" s="333" t="s">
        <v>563</v>
      </c>
      <c r="BB20" s="333"/>
      <c r="BC20" s="463">
        <v>869200</v>
      </c>
      <c r="BD20" s="463"/>
      <c r="BE20" s="463"/>
      <c r="BF20" s="463"/>
      <c r="BG20" s="463"/>
      <c r="BH20" s="463"/>
      <c r="BI20" s="463"/>
      <c r="BJ20" s="463"/>
      <c r="BK20" s="463"/>
      <c r="BL20" s="332" t="s">
        <v>409</v>
      </c>
      <c r="BM20" s="331" t="s">
        <v>409</v>
      </c>
      <c r="BN20" s="334"/>
      <c r="BO20" s="334"/>
      <c r="BP20" s="458"/>
      <c r="BQ20" s="458"/>
      <c r="BR20" s="458"/>
      <c r="BS20" s="458"/>
      <c r="BT20" s="458"/>
      <c r="BU20" s="458"/>
      <c r="BV20" s="458"/>
      <c r="BW20" s="458"/>
      <c r="BX20" s="458"/>
      <c r="BY20" s="335"/>
    </row>
    <row r="21" spans="1:77" ht="13.5" customHeight="1" x14ac:dyDescent="0.15">
      <c r="A21" s="460" t="s">
        <v>538</v>
      </c>
      <c r="B21" s="461"/>
      <c r="C21" s="462" t="s">
        <v>538</v>
      </c>
      <c r="D21" s="461"/>
      <c r="E21" s="331" t="s">
        <v>611</v>
      </c>
      <c r="F21" s="331"/>
      <c r="G21" s="331"/>
      <c r="H21" s="331"/>
      <c r="I21" s="331"/>
      <c r="J21" s="331"/>
      <c r="K21" s="331"/>
      <c r="L21" s="331"/>
      <c r="M21" s="331"/>
      <c r="N21" s="331"/>
      <c r="O21" s="331"/>
      <c r="P21" s="331"/>
      <c r="Q21" s="331"/>
      <c r="R21" s="331"/>
      <c r="S21" s="331"/>
      <c r="T21" s="331"/>
      <c r="U21" s="331"/>
      <c r="V21" s="331"/>
      <c r="W21" s="331"/>
      <c r="X21" s="331"/>
      <c r="Y21" s="332"/>
      <c r="Z21" s="331" t="s">
        <v>409</v>
      </c>
      <c r="AA21" s="333"/>
      <c r="AB21" s="333"/>
      <c r="AC21" s="463">
        <v>5308934</v>
      </c>
      <c r="AD21" s="463"/>
      <c r="AE21" s="463"/>
      <c r="AF21" s="463"/>
      <c r="AG21" s="463"/>
      <c r="AH21" s="463"/>
      <c r="AI21" s="463"/>
      <c r="AJ21" s="463"/>
      <c r="AK21" s="463"/>
      <c r="AL21" s="332" t="s">
        <v>409</v>
      </c>
      <c r="AM21" s="331" t="s">
        <v>409</v>
      </c>
      <c r="AN21" s="333"/>
      <c r="AO21" s="333"/>
      <c r="AP21" s="463">
        <v>5369066</v>
      </c>
      <c r="AQ21" s="463"/>
      <c r="AR21" s="463"/>
      <c r="AS21" s="463"/>
      <c r="AT21" s="463"/>
      <c r="AU21" s="463"/>
      <c r="AV21" s="463"/>
      <c r="AW21" s="463"/>
      <c r="AX21" s="463"/>
      <c r="AY21" s="332" t="s">
        <v>409</v>
      </c>
      <c r="AZ21" s="331" t="s">
        <v>409</v>
      </c>
      <c r="BA21" s="333" t="s">
        <v>563</v>
      </c>
      <c r="BB21" s="333"/>
      <c r="BC21" s="463">
        <v>60132</v>
      </c>
      <c r="BD21" s="463"/>
      <c r="BE21" s="463"/>
      <c r="BF21" s="463"/>
      <c r="BG21" s="463"/>
      <c r="BH21" s="463"/>
      <c r="BI21" s="463"/>
      <c r="BJ21" s="463"/>
      <c r="BK21" s="463"/>
      <c r="BL21" s="332" t="s">
        <v>409</v>
      </c>
      <c r="BM21" s="331" t="s">
        <v>409</v>
      </c>
      <c r="BN21" s="334"/>
      <c r="BO21" s="334"/>
      <c r="BP21" s="458"/>
      <c r="BQ21" s="458"/>
      <c r="BR21" s="458"/>
      <c r="BS21" s="458"/>
      <c r="BT21" s="458"/>
      <c r="BU21" s="458"/>
      <c r="BV21" s="458"/>
      <c r="BW21" s="458"/>
      <c r="BX21" s="458"/>
      <c r="BY21" s="335"/>
    </row>
    <row r="22" spans="1:77" ht="13.5" customHeight="1" x14ac:dyDescent="0.15">
      <c r="A22" s="460" t="s">
        <v>538</v>
      </c>
      <c r="B22" s="461"/>
      <c r="C22" s="462" t="s">
        <v>538</v>
      </c>
      <c r="D22" s="461"/>
      <c r="E22" s="331" t="s">
        <v>553</v>
      </c>
      <c r="F22" s="331"/>
      <c r="G22" s="331"/>
      <c r="H22" s="331"/>
      <c r="I22" s="331"/>
      <c r="J22" s="331"/>
      <c r="K22" s="331"/>
      <c r="L22" s="331"/>
      <c r="M22" s="331"/>
      <c r="N22" s="331"/>
      <c r="O22" s="331"/>
      <c r="P22" s="331"/>
      <c r="Q22" s="331"/>
      <c r="R22" s="331"/>
      <c r="S22" s="331"/>
      <c r="T22" s="331"/>
      <c r="U22" s="331"/>
      <c r="V22" s="331"/>
      <c r="W22" s="331"/>
      <c r="X22" s="331"/>
      <c r="Y22" s="332"/>
      <c r="Z22" s="331" t="s">
        <v>540</v>
      </c>
      <c r="AA22" s="333"/>
      <c r="AB22" s="333"/>
      <c r="AC22" s="463">
        <v>7850000</v>
      </c>
      <c r="AD22" s="463"/>
      <c r="AE22" s="463"/>
      <c r="AF22" s="463"/>
      <c r="AG22" s="463"/>
      <c r="AH22" s="463"/>
      <c r="AI22" s="463"/>
      <c r="AJ22" s="463"/>
      <c r="AK22" s="463"/>
      <c r="AL22" s="332" t="s">
        <v>541</v>
      </c>
      <c r="AM22" s="331" t="s">
        <v>540</v>
      </c>
      <c r="AN22" s="333"/>
      <c r="AO22" s="333"/>
      <c r="AP22" s="463">
        <v>5469051</v>
      </c>
      <c r="AQ22" s="463"/>
      <c r="AR22" s="463"/>
      <c r="AS22" s="463"/>
      <c r="AT22" s="463"/>
      <c r="AU22" s="463"/>
      <c r="AV22" s="463"/>
      <c r="AW22" s="463"/>
      <c r="AX22" s="463"/>
      <c r="AY22" s="332" t="s">
        <v>541</v>
      </c>
      <c r="AZ22" s="331" t="s">
        <v>540</v>
      </c>
      <c r="BA22" s="333"/>
      <c r="BB22" s="333"/>
      <c r="BC22" s="463">
        <v>2380949</v>
      </c>
      <c r="BD22" s="463"/>
      <c r="BE22" s="463"/>
      <c r="BF22" s="463"/>
      <c r="BG22" s="463"/>
      <c r="BH22" s="463"/>
      <c r="BI22" s="463"/>
      <c r="BJ22" s="463"/>
      <c r="BK22" s="463"/>
      <c r="BL22" s="332" t="s">
        <v>541</v>
      </c>
      <c r="BM22" s="331" t="s">
        <v>409</v>
      </c>
      <c r="BN22" s="334"/>
      <c r="BO22" s="334"/>
      <c r="BP22" s="458"/>
      <c r="BQ22" s="458"/>
      <c r="BR22" s="458"/>
      <c r="BS22" s="458"/>
      <c r="BT22" s="458"/>
      <c r="BU22" s="458"/>
      <c r="BV22" s="458"/>
      <c r="BW22" s="458"/>
      <c r="BX22" s="458"/>
      <c r="BY22" s="335"/>
    </row>
    <row r="23" spans="1:77" ht="13.5" customHeight="1" x14ac:dyDescent="0.15">
      <c r="A23" s="460" t="s">
        <v>538</v>
      </c>
      <c r="B23" s="461"/>
      <c r="C23" s="462" t="s">
        <v>538</v>
      </c>
      <c r="D23" s="461"/>
      <c r="E23" s="331" t="s">
        <v>612</v>
      </c>
      <c r="F23" s="331"/>
      <c r="G23" s="331"/>
      <c r="H23" s="331"/>
      <c r="I23" s="331"/>
      <c r="J23" s="331"/>
      <c r="K23" s="331"/>
      <c r="L23" s="331"/>
      <c r="M23" s="331"/>
      <c r="N23" s="331"/>
      <c r="O23" s="331"/>
      <c r="P23" s="331"/>
      <c r="Q23" s="331"/>
      <c r="R23" s="331"/>
      <c r="S23" s="331"/>
      <c r="T23" s="331"/>
      <c r="U23" s="331"/>
      <c r="V23" s="331"/>
      <c r="W23" s="331"/>
      <c r="X23" s="331"/>
      <c r="Y23" s="332"/>
      <c r="Z23" s="331" t="s">
        <v>409</v>
      </c>
      <c r="AA23" s="333"/>
      <c r="AB23" s="333"/>
      <c r="AC23" s="463">
        <v>2600000</v>
      </c>
      <c r="AD23" s="463"/>
      <c r="AE23" s="463"/>
      <c r="AF23" s="463"/>
      <c r="AG23" s="463"/>
      <c r="AH23" s="463"/>
      <c r="AI23" s="463"/>
      <c r="AJ23" s="463"/>
      <c r="AK23" s="463"/>
      <c r="AL23" s="332" t="s">
        <v>409</v>
      </c>
      <c r="AM23" s="331" t="s">
        <v>409</v>
      </c>
      <c r="AN23" s="333"/>
      <c r="AO23" s="333"/>
      <c r="AP23" s="463">
        <v>2033370</v>
      </c>
      <c r="AQ23" s="463"/>
      <c r="AR23" s="463"/>
      <c r="AS23" s="463"/>
      <c r="AT23" s="463"/>
      <c r="AU23" s="463"/>
      <c r="AV23" s="463"/>
      <c r="AW23" s="463"/>
      <c r="AX23" s="463"/>
      <c r="AY23" s="332" t="s">
        <v>409</v>
      </c>
      <c r="AZ23" s="331" t="s">
        <v>409</v>
      </c>
      <c r="BA23" s="333"/>
      <c r="BB23" s="333"/>
      <c r="BC23" s="463">
        <v>566630</v>
      </c>
      <c r="BD23" s="463"/>
      <c r="BE23" s="463"/>
      <c r="BF23" s="463"/>
      <c r="BG23" s="463"/>
      <c r="BH23" s="463"/>
      <c r="BI23" s="463"/>
      <c r="BJ23" s="463"/>
      <c r="BK23" s="463"/>
      <c r="BL23" s="332" t="s">
        <v>409</v>
      </c>
      <c r="BM23" s="331" t="s">
        <v>409</v>
      </c>
      <c r="BN23" s="334"/>
      <c r="BO23" s="334"/>
      <c r="BP23" s="458"/>
      <c r="BQ23" s="458"/>
      <c r="BR23" s="458"/>
      <c r="BS23" s="458"/>
      <c r="BT23" s="458"/>
      <c r="BU23" s="458"/>
      <c r="BV23" s="458"/>
      <c r="BW23" s="458"/>
      <c r="BX23" s="458"/>
      <c r="BY23" s="335"/>
    </row>
    <row r="24" spans="1:77" ht="13.5" customHeight="1" x14ac:dyDescent="0.15">
      <c r="A24" s="460" t="s">
        <v>538</v>
      </c>
      <c r="B24" s="461"/>
      <c r="C24" s="462" t="s">
        <v>538</v>
      </c>
      <c r="D24" s="461"/>
      <c r="E24" s="331" t="s">
        <v>613</v>
      </c>
      <c r="F24" s="331"/>
      <c r="G24" s="331"/>
      <c r="H24" s="331"/>
      <c r="I24" s="331"/>
      <c r="J24" s="331"/>
      <c r="K24" s="331"/>
      <c r="L24" s="331"/>
      <c r="M24" s="331"/>
      <c r="N24" s="331"/>
      <c r="O24" s="331"/>
      <c r="P24" s="331"/>
      <c r="Q24" s="331"/>
      <c r="R24" s="331"/>
      <c r="S24" s="331"/>
      <c r="T24" s="331"/>
      <c r="U24" s="331"/>
      <c r="V24" s="331"/>
      <c r="W24" s="331"/>
      <c r="X24" s="331"/>
      <c r="Y24" s="332"/>
      <c r="Z24" s="331" t="s">
        <v>409</v>
      </c>
      <c r="AA24" s="333"/>
      <c r="AB24" s="333"/>
      <c r="AC24" s="463">
        <v>200000</v>
      </c>
      <c r="AD24" s="463"/>
      <c r="AE24" s="463"/>
      <c r="AF24" s="463"/>
      <c r="AG24" s="463"/>
      <c r="AH24" s="463"/>
      <c r="AI24" s="463"/>
      <c r="AJ24" s="463"/>
      <c r="AK24" s="463"/>
      <c r="AL24" s="332" t="s">
        <v>409</v>
      </c>
      <c r="AM24" s="331" t="s">
        <v>409</v>
      </c>
      <c r="AN24" s="333"/>
      <c r="AO24" s="333"/>
      <c r="AP24" s="463">
        <v>826465</v>
      </c>
      <c r="AQ24" s="463"/>
      <c r="AR24" s="463"/>
      <c r="AS24" s="463"/>
      <c r="AT24" s="463"/>
      <c r="AU24" s="463"/>
      <c r="AV24" s="463"/>
      <c r="AW24" s="463"/>
      <c r="AX24" s="463"/>
      <c r="AY24" s="332" t="s">
        <v>409</v>
      </c>
      <c r="AZ24" s="331" t="s">
        <v>409</v>
      </c>
      <c r="BA24" s="333" t="s">
        <v>563</v>
      </c>
      <c r="BB24" s="333"/>
      <c r="BC24" s="463">
        <v>626465</v>
      </c>
      <c r="BD24" s="463"/>
      <c r="BE24" s="463"/>
      <c r="BF24" s="463"/>
      <c r="BG24" s="463"/>
      <c r="BH24" s="463"/>
      <c r="BI24" s="463"/>
      <c r="BJ24" s="463"/>
      <c r="BK24" s="463"/>
      <c r="BL24" s="332" t="s">
        <v>409</v>
      </c>
      <c r="BM24" s="331" t="s">
        <v>409</v>
      </c>
      <c r="BN24" s="334"/>
      <c r="BO24" s="334"/>
      <c r="BP24" s="458"/>
      <c r="BQ24" s="458"/>
      <c r="BR24" s="458"/>
      <c r="BS24" s="458"/>
      <c r="BT24" s="458"/>
      <c r="BU24" s="458"/>
      <c r="BV24" s="458"/>
      <c r="BW24" s="458"/>
      <c r="BX24" s="458"/>
      <c r="BY24" s="335"/>
    </row>
    <row r="25" spans="1:77" ht="13.5" customHeight="1" x14ac:dyDescent="0.15">
      <c r="A25" s="460" t="s">
        <v>542</v>
      </c>
      <c r="B25" s="461"/>
      <c r="C25" s="462" t="s">
        <v>538</v>
      </c>
      <c r="D25" s="461"/>
      <c r="E25" s="331" t="s">
        <v>614</v>
      </c>
      <c r="F25" s="331"/>
      <c r="G25" s="331"/>
      <c r="H25" s="331"/>
      <c r="I25" s="331"/>
      <c r="J25" s="331"/>
      <c r="K25" s="331"/>
      <c r="L25" s="331"/>
      <c r="M25" s="331"/>
      <c r="N25" s="331"/>
      <c r="O25" s="331"/>
      <c r="P25" s="331"/>
      <c r="Q25" s="331"/>
      <c r="R25" s="331"/>
      <c r="S25" s="331"/>
      <c r="T25" s="331"/>
      <c r="U25" s="331"/>
      <c r="V25" s="331"/>
      <c r="W25" s="331"/>
      <c r="X25" s="331"/>
      <c r="Y25" s="332"/>
      <c r="Z25" s="331" t="s">
        <v>409</v>
      </c>
      <c r="AA25" s="333"/>
      <c r="AB25" s="333"/>
      <c r="AC25" s="463">
        <v>700000</v>
      </c>
      <c r="AD25" s="463"/>
      <c r="AE25" s="463"/>
      <c r="AF25" s="463"/>
      <c r="AG25" s="463"/>
      <c r="AH25" s="463"/>
      <c r="AI25" s="463"/>
      <c r="AJ25" s="463"/>
      <c r="AK25" s="463"/>
      <c r="AL25" s="332" t="s">
        <v>409</v>
      </c>
      <c r="AM25" s="331" t="s">
        <v>409</v>
      </c>
      <c r="AN25" s="333"/>
      <c r="AO25" s="333"/>
      <c r="AP25" s="463">
        <v>704955</v>
      </c>
      <c r="AQ25" s="463"/>
      <c r="AR25" s="463"/>
      <c r="AS25" s="463"/>
      <c r="AT25" s="463"/>
      <c r="AU25" s="463"/>
      <c r="AV25" s="463"/>
      <c r="AW25" s="463"/>
      <c r="AX25" s="463"/>
      <c r="AY25" s="332" t="s">
        <v>409</v>
      </c>
      <c r="AZ25" s="331" t="s">
        <v>409</v>
      </c>
      <c r="BA25" s="333" t="s">
        <v>563</v>
      </c>
      <c r="BB25" s="333"/>
      <c r="BC25" s="463">
        <v>4955</v>
      </c>
      <c r="BD25" s="463"/>
      <c r="BE25" s="463"/>
      <c r="BF25" s="463"/>
      <c r="BG25" s="463"/>
      <c r="BH25" s="463"/>
      <c r="BI25" s="463"/>
      <c r="BJ25" s="463"/>
      <c r="BK25" s="463"/>
      <c r="BL25" s="332" t="s">
        <v>409</v>
      </c>
      <c r="BM25" s="331" t="s">
        <v>409</v>
      </c>
      <c r="BN25" s="334"/>
      <c r="BO25" s="334"/>
      <c r="BP25" s="458"/>
      <c r="BQ25" s="458"/>
      <c r="BR25" s="458"/>
      <c r="BS25" s="458"/>
      <c r="BT25" s="458"/>
      <c r="BU25" s="458"/>
      <c r="BV25" s="458"/>
      <c r="BW25" s="458"/>
      <c r="BX25" s="458"/>
      <c r="BY25" s="335"/>
    </row>
    <row r="26" spans="1:77" ht="13.5" customHeight="1" x14ac:dyDescent="0.15">
      <c r="A26" s="460" t="s">
        <v>545</v>
      </c>
      <c r="B26" s="461"/>
      <c r="C26" s="462" t="s">
        <v>538</v>
      </c>
      <c r="D26" s="461"/>
      <c r="E26" s="331" t="s">
        <v>615</v>
      </c>
      <c r="F26" s="331"/>
      <c r="G26" s="331"/>
      <c r="H26" s="331"/>
      <c r="I26" s="331"/>
      <c r="J26" s="331"/>
      <c r="K26" s="331"/>
      <c r="L26" s="331"/>
      <c r="M26" s="331"/>
      <c r="N26" s="331"/>
      <c r="O26" s="331"/>
      <c r="P26" s="331"/>
      <c r="Q26" s="331"/>
      <c r="R26" s="331"/>
      <c r="S26" s="331"/>
      <c r="T26" s="331"/>
      <c r="U26" s="331"/>
      <c r="V26" s="331"/>
      <c r="W26" s="331"/>
      <c r="X26" s="331"/>
      <c r="Y26" s="332"/>
      <c r="Z26" s="331" t="s">
        <v>409</v>
      </c>
      <c r="AA26" s="333"/>
      <c r="AB26" s="333"/>
      <c r="AC26" s="463">
        <v>1200000</v>
      </c>
      <c r="AD26" s="463"/>
      <c r="AE26" s="463"/>
      <c r="AF26" s="463"/>
      <c r="AG26" s="463"/>
      <c r="AH26" s="463"/>
      <c r="AI26" s="463"/>
      <c r="AJ26" s="463"/>
      <c r="AK26" s="463"/>
      <c r="AL26" s="332" t="s">
        <v>409</v>
      </c>
      <c r="AM26" s="331" t="s">
        <v>409</v>
      </c>
      <c r="AN26" s="333"/>
      <c r="AO26" s="333"/>
      <c r="AP26" s="463">
        <v>829504</v>
      </c>
      <c r="AQ26" s="463"/>
      <c r="AR26" s="463"/>
      <c r="AS26" s="463"/>
      <c r="AT26" s="463"/>
      <c r="AU26" s="463"/>
      <c r="AV26" s="463"/>
      <c r="AW26" s="463"/>
      <c r="AX26" s="463"/>
      <c r="AY26" s="332" t="s">
        <v>409</v>
      </c>
      <c r="AZ26" s="331" t="s">
        <v>409</v>
      </c>
      <c r="BA26" s="333"/>
      <c r="BB26" s="333"/>
      <c r="BC26" s="463">
        <v>370496</v>
      </c>
      <c r="BD26" s="463"/>
      <c r="BE26" s="463"/>
      <c r="BF26" s="463"/>
      <c r="BG26" s="463"/>
      <c r="BH26" s="463"/>
      <c r="BI26" s="463"/>
      <c r="BJ26" s="463"/>
      <c r="BK26" s="463"/>
      <c r="BL26" s="332" t="s">
        <v>409</v>
      </c>
      <c r="BM26" s="331" t="s">
        <v>409</v>
      </c>
      <c r="BN26" s="334"/>
      <c r="BO26" s="334"/>
      <c r="BP26" s="458"/>
      <c r="BQ26" s="458"/>
      <c r="BR26" s="458"/>
      <c r="BS26" s="458"/>
      <c r="BT26" s="458"/>
      <c r="BU26" s="458"/>
      <c r="BV26" s="458"/>
      <c r="BW26" s="458"/>
      <c r="BX26" s="458"/>
      <c r="BY26" s="335"/>
    </row>
    <row r="27" spans="1:77" ht="13.5" customHeight="1" x14ac:dyDescent="0.15">
      <c r="A27" s="460" t="s">
        <v>548</v>
      </c>
      <c r="B27" s="461"/>
      <c r="C27" s="462" t="s">
        <v>538</v>
      </c>
      <c r="D27" s="461"/>
      <c r="E27" s="331" t="s">
        <v>616</v>
      </c>
      <c r="F27" s="331"/>
      <c r="G27" s="331"/>
      <c r="H27" s="331"/>
      <c r="I27" s="331"/>
      <c r="J27" s="331"/>
      <c r="K27" s="331"/>
      <c r="L27" s="331"/>
      <c r="M27" s="331"/>
      <c r="N27" s="331"/>
      <c r="O27" s="331"/>
      <c r="P27" s="331"/>
      <c r="Q27" s="331"/>
      <c r="R27" s="331"/>
      <c r="S27" s="331"/>
      <c r="T27" s="331"/>
      <c r="U27" s="331"/>
      <c r="V27" s="331"/>
      <c r="W27" s="331"/>
      <c r="X27" s="331"/>
      <c r="Y27" s="332"/>
      <c r="Z27" s="331" t="s">
        <v>409</v>
      </c>
      <c r="AA27" s="333"/>
      <c r="AB27" s="333"/>
      <c r="AC27" s="463">
        <v>850000</v>
      </c>
      <c r="AD27" s="463"/>
      <c r="AE27" s="463"/>
      <c r="AF27" s="463"/>
      <c r="AG27" s="463"/>
      <c r="AH27" s="463"/>
      <c r="AI27" s="463"/>
      <c r="AJ27" s="463"/>
      <c r="AK27" s="463"/>
      <c r="AL27" s="332" t="s">
        <v>409</v>
      </c>
      <c r="AM27" s="331" t="s">
        <v>409</v>
      </c>
      <c r="AN27" s="333"/>
      <c r="AO27" s="333"/>
      <c r="AP27" s="463">
        <v>157917</v>
      </c>
      <c r="AQ27" s="463"/>
      <c r="AR27" s="463"/>
      <c r="AS27" s="463"/>
      <c r="AT27" s="463"/>
      <c r="AU27" s="463"/>
      <c r="AV27" s="463"/>
      <c r="AW27" s="463"/>
      <c r="AX27" s="463"/>
      <c r="AY27" s="332" t="s">
        <v>409</v>
      </c>
      <c r="AZ27" s="331" t="s">
        <v>409</v>
      </c>
      <c r="BA27" s="333"/>
      <c r="BB27" s="333"/>
      <c r="BC27" s="463">
        <v>692083</v>
      </c>
      <c r="BD27" s="463"/>
      <c r="BE27" s="463"/>
      <c r="BF27" s="463"/>
      <c r="BG27" s="463"/>
      <c r="BH27" s="463"/>
      <c r="BI27" s="463"/>
      <c r="BJ27" s="463"/>
      <c r="BK27" s="463"/>
      <c r="BL27" s="332" t="s">
        <v>409</v>
      </c>
      <c r="BM27" s="331" t="s">
        <v>409</v>
      </c>
      <c r="BN27" s="334"/>
      <c r="BO27" s="334"/>
      <c r="BP27" s="458"/>
      <c r="BQ27" s="458"/>
      <c r="BR27" s="458"/>
      <c r="BS27" s="458"/>
      <c r="BT27" s="458"/>
      <c r="BU27" s="458"/>
      <c r="BV27" s="458"/>
      <c r="BW27" s="458"/>
      <c r="BX27" s="458"/>
      <c r="BY27" s="335"/>
    </row>
    <row r="28" spans="1:77" ht="13.5" customHeight="1" x14ac:dyDescent="0.15">
      <c r="A28" s="460" t="s">
        <v>550</v>
      </c>
      <c r="B28" s="461"/>
      <c r="C28" s="462" t="s">
        <v>538</v>
      </c>
      <c r="D28" s="461"/>
      <c r="E28" s="331" t="s">
        <v>617</v>
      </c>
      <c r="F28" s="331"/>
      <c r="G28" s="331"/>
      <c r="H28" s="331"/>
      <c r="I28" s="331"/>
      <c r="J28" s="331"/>
      <c r="K28" s="331"/>
      <c r="L28" s="331"/>
      <c r="M28" s="331"/>
      <c r="N28" s="331"/>
      <c r="O28" s="331"/>
      <c r="P28" s="331"/>
      <c r="Q28" s="331"/>
      <c r="R28" s="331"/>
      <c r="S28" s="331"/>
      <c r="T28" s="331"/>
      <c r="U28" s="331"/>
      <c r="V28" s="331"/>
      <c r="W28" s="331"/>
      <c r="X28" s="331"/>
      <c r="Y28" s="332"/>
      <c r="Z28" s="331" t="s">
        <v>409</v>
      </c>
      <c r="AA28" s="333"/>
      <c r="AB28" s="333"/>
      <c r="AC28" s="463">
        <v>250000</v>
      </c>
      <c r="AD28" s="463"/>
      <c r="AE28" s="463"/>
      <c r="AF28" s="463"/>
      <c r="AG28" s="463"/>
      <c r="AH28" s="463"/>
      <c r="AI28" s="463"/>
      <c r="AJ28" s="463"/>
      <c r="AK28" s="463"/>
      <c r="AL28" s="332" t="s">
        <v>409</v>
      </c>
      <c r="AM28" s="331" t="s">
        <v>409</v>
      </c>
      <c r="AN28" s="333"/>
      <c r="AO28" s="333"/>
      <c r="AP28" s="463">
        <v>233200</v>
      </c>
      <c r="AQ28" s="463"/>
      <c r="AR28" s="463"/>
      <c r="AS28" s="463"/>
      <c r="AT28" s="463"/>
      <c r="AU28" s="463"/>
      <c r="AV28" s="463"/>
      <c r="AW28" s="463"/>
      <c r="AX28" s="463"/>
      <c r="AY28" s="332" t="s">
        <v>409</v>
      </c>
      <c r="AZ28" s="331" t="s">
        <v>409</v>
      </c>
      <c r="BA28" s="333"/>
      <c r="BB28" s="333"/>
      <c r="BC28" s="463">
        <v>16800</v>
      </c>
      <c r="BD28" s="463"/>
      <c r="BE28" s="463"/>
      <c r="BF28" s="463"/>
      <c r="BG28" s="463"/>
      <c r="BH28" s="463"/>
      <c r="BI28" s="463"/>
      <c r="BJ28" s="463"/>
      <c r="BK28" s="463"/>
      <c r="BL28" s="332" t="s">
        <v>409</v>
      </c>
      <c r="BM28" s="331" t="s">
        <v>409</v>
      </c>
      <c r="BN28" s="334"/>
      <c r="BO28" s="334"/>
      <c r="BP28" s="458"/>
      <c r="BQ28" s="458"/>
      <c r="BR28" s="458"/>
      <c r="BS28" s="458"/>
      <c r="BT28" s="458"/>
      <c r="BU28" s="458"/>
      <c r="BV28" s="458"/>
      <c r="BW28" s="458"/>
      <c r="BX28" s="458"/>
      <c r="BY28" s="335"/>
    </row>
    <row r="29" spans="1:77" ht="13.5" customHeight="1" x14ac:dyDescent="0.15">
      <c r="A29" s="460" t="s">
        <v>552</v>
      </c>
      <c r="B29" s="461"/>
      <c r="C29" s="462" t="s">
        <v>538</v>
      </c>
      <c r="D29" s="461"/>
      <c r="E29" s="331" t="s">
        <v>618</v>
      </c>
      <c r="F29" s="331"/>
      <c r="G29" s="331"/>
      <c r="H29" s="331"/>
      <c r="I29" s="331"/>
      <c r="J29" s="331"/>
      <c r="K29" s="331"/>
      <c r="L29" s="331"/>
      <c r="M29" s="331"/>
      <c r="N29" s="331"/>
      <c r="O29" s="331"/>
      <c r="P29" s="331"/>
      <c r="Q29" s="331"/>
      <c r="R29" s="331"/>
      <c r="S29" s="331"/>
      <c r="T29" s="331"/>
      <c r="U29" s="331"/>
      <c r="V29" s="331"/>
      <c r="W29" s="331"/>
      <c r="X29" s="331"/>
      <c r="Y29" s="332"/>
      <c r="Z29" s="331" t="s">
        <v>409</v>
      </c>
      <c r="AA29" s="333"/>
      <c r="AB29" s="333"/>
      <c r="AC29" s="463">
        <v>2000000</v>
      </c>
      <c r="AD29" s="463"/>
      <c r="AE29" s="463"/>
      <c r="AF29" s="463"/>
      <c r="AG29" s="463"/>
      <c r="AH29" s="463"/>
      <c r="AI29" s="463"/>
      <c r="AJ29" s="463"/>
      <c r="AK29" s="463"/>
      <c r="AL29" s="332" t="s">
        <v>409</v>
      </c>
      <c r="AM29" s="331" t="s">
        <v>409</v>
      </c>
      <c r="AN29" s="333"/>
      <c r="AO29" s="333"/>
      <c r="AP29" s="463">
        <v>630828</v>
      </c>
      <c r="AQ29" s="463"/>
      <c r="AR29" s="463"/>
      <c r="AS29" s="463"/>
      <c r="AT29" s="463"/>
      <c r="AU29" s="463"/>
      <c r="AV29" s="463"/>
      <c r="AW29" s="463"/>
      <c r="AX29" s="463"/>
      <c r="AY29" s="332" t="s">
        <v>409</v>
      </c>
      <c r="AZ29" s="331" t="s">
        <v>409</v>
      </c>
      <c r="BA29" s="333"/>
      <c r="BB29" s="333"/>
      <c r="BC29" s="463">
        <v>1369172</v>
      </c>
      <c r="BD29" s="463"/>
      <c r="BE29" s="463"/>
      <c r="BF29" s="463"/>
      <c r="BG29" s="463"/>
      <c r="BH29" s="463"/>
      <c r="BI29" s="463"/>
      <c r="BJ29" s="463"/>
      <c r="BK29" s="463"/>
      <c r="BL29" s="332" t="s">
        <v>409</v>
      </c>
      <c r="BM29" s="331" t="s">
        <v>409</v>
      </c>
      <c r="BN29" s="334"/>
      <c r="BO29" s="334"/>
      <c r="BP29" s="458"/>
      <c r="BQ29" s="458"/>
      <c r="BR29" s="458"/>
      <c r="BS29" s="458"/>
      <c r="BT29" s="458"/>
      <c r="BU29" s="458"/>
      <c r="BV29" s="458"/>
      <c r="BW29" s="458"/>
      <c r="BX29" s="458"/>
      <c r="BY29" s="335"/>
    </row>
    <row r="30" spans="1:77" ht="13.5" customHeight="1" x14ac:dyDescent="0.15">
      <c r="A30" s="460" t="s">
        <v>554</v>
      </c>
      <c r="B30" s="461"/>
      <c r="C30" s="462" t="s">
        <v>538</v>
      </c>
      <c r="D30" s="461"/>
      <c r="E30" s="331" t="s">
        <v>799</v>
      </c>
      <c r="F30" s="331"/>
      <c r="G30" s="331"/>
      <c r="H30" s="331"/>
      <c r="I30" s="331"/>
      <c r="J30" s="331"/>
      <c r="K30" s="331"/>
      <c r="L30" s="331"/>
      <c r="M30" s="331"/>
      <c r="N30" s="331"/>
      <c r="O30" s="331"/>
      <c r="P30" s="331"/>
      <c r="Q30" s="331"/>
      <c r="R30" s="331"/>
      <c r="S30" s="331"/>
      <c r="T30" s="331"/>
      <c r="U30" s="331"/>
      <c r="V30" s="331"/>
      <c r="W30" s="331"/>
      <c r="X30" s="331"/>
      <c r="Y30" s="332"/>
      <c r="Z30" s="331" t="s">
        <v>409</v>
      </c>
      <c r="AA30" s="333"/>
      <c r="AB30" s="333"/>
      <c r="AC30" s="463">
        <v>50000</v>
      </c>
      <c r="AD30" s="463"/>
      <c r="AE30" s="463"/>
      <c r="AF30" s="463"/>
      <c r="AG30" s="463"/>
      <c r="AH30" s="463"/>
      <c r="AI30" s="463"/>
      <c r="AJ30" s="463"/>
      <c r="AK30" s="463"/>
      <c r="AL30" s="332" t="s">
        <v>409</v>
      </c>
      <c r="AM30" s="331" t="s">
        <v>409</v>
      </c>
      <c r="AN30" s="333"/>
      <c r="AO30" s="333"/>
      <c r="AP30" s="463">
        <v>52812</v>
      </c>
      <c r="AQ30" s="463"/>
      <c r="AR30" s="463"/>
      <c r="AS30" s="463"/>
      <c r="AT30" s="463"/>
      <c r="AU30" s="463"/>
      <c r="AV30" s="463"/>
      <c r="AW30" s="463"/>
      <c r="AX30" s="463"/>
      <c r="AY30" s="332" t="s">
        <v>409</v>
      </c>
      <c r="AZ30" s="331" t="s">
        <v>409</v>
      </c>
      <c r="BA30" s="333" t="s">
        <v>563</v>
      </c>
      <c r="BB30" s="333"/>
      <c r="BC30" s="463">
        <v>2812</v>
      </c>
      <c r="BD30" s="463"/>
      <c r="BE30" s="463"/>
      <c r="BF30" s="463"/>
      <c r="BG30" s="463"/>
      <c r="BH30" s="463"/>
      <c r="BI30" s="463"/>
      <c r="BJ30" s="463"/>
      <c r="BK30" s="463"/>
      <c r="BL30" s="332" t="s">
        <v>409</v>
      </c>
      <c r="BM30" s="331" t="s">
        <v>409</v>
      </c>
      <c r="BN30" s="334"/>
      <c r="BO30" s="334"/>
      <c r="BP30" s="458"/>
      <c r="BQ30" s="458"/>
      <c r="BR30" s="458"/>
      <c r="BS30" s="458"/>
      <c r="BT30" s="458"/>
      <c r="BU30" s="458"/>
      <c r="BV30" s="458"/>
      <c r="BW30" s="458"/>
      <c r="BX30" s="458"/>
      <c r="BY30" s="335"/>
    </row>
    <row r="31" spans="1:77" ht="13.5" customHeight="1" x14ac:dyDescent="0.15">
      <c r="A31" s="460" t="s">
        <v>557</v>
      </c>
      <c r="B31" s="461"/>
      <c r="C31" s="462" t="s">
        <v>538</v>
      </c>
      <c r="D31" s="461"/>
      <c r="E31" s="331" t="s">
        <v>556</v>
      </c>
      <c r="F31" s="331"/>
      <c r="G31" s="331"/>
      <c r="H31" s="331"/>
      <c r="I31" s="331"/>
      <c r="J31" s="331"/>
      <c r="K31" s="331"/>
      <c r="L31" s="331"/>
      <c r="M31" s="331"/>
      <c r="N31" s="331"/>
      <c r="O31" s="331"/>
      <c r="P31" s="331"/>
      <c r="Q31" s="331"/>
      <c r="R31" s="331"/>
      <c r="S31" s="331"/>
      <c r="T31" s="331"/>
      <c r="U31" s="331"/>
      <c r="V31" s="331"/>
      <c r="W31" s="331"/>
      <c r="X31" s="331"/>
      <c r="Y31" s="332"/>
      <c r="Z31" s="331" t="s">
        <v>540</v>
      </c>
      <c r="AA31" s="333"/>
      <c r="AB31" s="333"/>
      <c r="AC31" s="463">
        <v>4868000</v>
      </c>
      <c r="AD31" s="463"/>
      <c r="AE31" s="463"/>
      <c r="AF31" s="463"/>
      <c r="AG31" s="463"/>
      <c r="AH31" s="463"/>
      <c r="AI31" s="463"/>
      <c r="AJ31" s="463"/>
      <c r="AK31" s="463"/>
      <c r="AL31" s="332" t="s">
        <v>541</v>
      </c>
      <c r="AM31" s="331" t="s">
        <v>540</v>
      </c>
      <c r="AN31" s="333"/>
      <c r="AO31" s="333"/>
      <c r="AP31" s="463">
        <v>3206479</v>
      </c>
      <c r="AQ31" s="463"/>
      <c r="AR31" s="463"/>
      <c r="AS31" s="463"/>
      <c r="AT31" s="463"/>
      <c r="AU31" s="463"/>
      <c r="AV31" s="463"/>
      <c r="AW31" s="463"/>
      <c r="AX31" s="463"/>
      <c r="AY31" s="332" t="s">
        <v>541</v>
      </c>
      <c r="AZ31" s="331" t="s">
        <v>540</v>
      </c>
      <c r="BA31" s="333"/>
      <c r="BB31" s="333"/>
      <c r="BC31" s="463">
        <v>1661521</v>
      </c>
      <c r="BD31" s="463"/>
      <c r="BE31" s="463"/>
      <c r="BF31" s="463"/>
      <c r="BG31" s="463"/>
      <c r="BH31" s="463"/>
      <c r="BI31" s="463"/>
      <c r="BJ31" s="463"/>
      <c r="BK31" s="463"/>
      <c r="BL31" s="332" t="s">
        <v>541</v>
      </c>
      <c r="BM31" s="331" t="s">
        <v>409</v>
      </c>
      <c r="BN31" s="334"/>
      <c r="BO31" s="334"/>
      <c r="BP31" s="458"/>
      <c r="BQ31" s="458"/>
      <c r="BR31" s="458"/>
      <c r="BS31" s="458"/>
      <c r="BT31" s="458"/>
      <c r="BU31" s="458"/>
      <c r="BV31" s="458"/>
      <c r="BW31" s="458"/>
      <c r="BX31" s="458"/>
      <c r="BY31" s="335"/>
    </row>
    <row r="32" spans="1:77" ht="13.5" customHeight="1" x14ac:dyDescent="0.15">
      <c r="A32" s="460" t="s">
        <v>543</v>
      </c>
      <c r="B32" s="461"/>
      <c r="C32" s="462" t="s">
        <v>538</v>
      </c>
      <c r="D32" s="461"/>
      <c r="E32" s="331" t="s">
        <v>619</v>
      </c>
      <c r="F32" s="331"/>
      <c r="G32" s="331"/>
      <c r="H32" s="331"/>
      <c r="I32" s="331"/>
      <c r="J32" s="331"/>
      <c r="K32" s="331"/>
      <c r="L32" s="331"/>
      <c r="M32" s="331"/>
      <c r="N32" s="331"/>
      <c r="O32" s="331"/>
      <c r="P32" s="331"/>
      <c r="Q32" s="331"/>
      <c r="R32" s="331"/>
      <c r="S32" s="331"/>
      <c r="T32" s="331"/>
      <c r="U32" s="331"/>
      <c r="V32" s="331"/>
      <c r="W32" s="331"/>
      <c r="X32" s="331"/>
      <c r="Y32" s="332"/>
      <c r="Z32" s="331" t="s">
        <v>409</v>
      </c>
      <c r="AA32" s="333"/>
      <c r="AB32" s="333"/>
      <c r="AC32" s="463">
        <v>300000</v>
      </c>
      <c r="AD32" s="463"/>
      <c r="AE32" s="463"/>
      <c r="AF32" s="463"/>
      <c r="AG32" s="463"/>
      <c r="AH32" s="463"/>
      <c r="AI32" s="463"/>
      <c r="AJ32" s="463"/>
      <c r="AK32" s="463"/>
      <c r="AL32" s="332" t="s">
        <v>409</v>
      </c>
      <c r="AM32" s="331" t="s">
        <v>409</v>
      </c>
      <c r="AN32" s="333"/>
      <c r="AO32" s="333"/>
      <c r="AP32" s="463">
        <v>92131</v>
      </c>
      <c r="AQ32" s="463"/>
      <c r="AR32" s="463"/>
      <c r="AS32" s="463"/>
      <c r="AT32" s="463"/>
      <c r="AU32" s="463"/>
      <c r="AV32" s="463"/>
      <c r="AW32" s="463"/>
      <c r="AX32" s="463"/>
      <c r="AY32" s="332" t="s">
        <v>409</v>
      </c>
      <c r="AZ32" s="331" t="s">
        <v>409</v>
      </c>
      <c r="BA32" s="333"/>
      <c r="BB32" s="333"/>
      <c r="BC32" s="463">
        <v>207869</v>
      </c>
      <c r="BD32" s="463"/>
      <c r="BE32" s="463"/>
      <c r="BF32" s="463"/>
      <c r="BG32" s="463"/>
      <c r="BH32" s="463"/>
      <c r="BI32" s="463"/>
      <c r="BJ32" s="463"/>
      <c r="BK32" s="463"/>
      <c r="BL32" s="332" t="s">
        <v>409</v>
      </c>
      <c r="BM32" s="331" t="s">
        <v>409</v>
      </c>
      <c r="BN32" s="334"/>
      <c r="BO32" s="334"/>
      <c r="BP32" s="458"/>
      <c r="BQ32" s="458"/>
      <c r="BR32" s="458"/>
      <c r="BS32" s="458"/>
      <c r="BT32" s="458"/>
      <c r="BU32" s="458"/>
      <c r="BV32" s="458"/>
      <c r="BW32" s="458"/>
      <c r="BX32" s="458"/>
      <c r="BY32" s="335"/>
    </row>
    <row r="33" spans="1:77" ht="13.5" customHeight="1" x14ac:dyDescent="0.15">
      <c r="A33" s="460" t="s">
        <v>555</v>
      </c>
      <c r="B33" s="461"/>
      <c r="C33" s="462" t="s">
        <v>555</v>
      </c>
      <c r="D33" s="461"/>
      <c r="E33" s="331" t="s">
        <v>620</v>
      </c>
      <c r="F33" s="331"/>
      <c r="G33" s="331"/>
      <c r="H33" s="331"/>
      <c r="I33" s="331"/>
      <c r="J33" s="331"/>
      <c r="K33" s="331"/>
      <c r="L33" s="331"/>
      <c r="M33" s="331"/>
      <c r="N33" s="331"/>
      <c r="O33" s="331"/>
      <c r="P33" s="331"/>
      <c r="Q33" s="331"/>
      <c r="R33" s="331"/>
      <c r="S33" s="331"/>
      <c r="T33" s="331"/>
      <c r="U33" s="331"/>
      <c r="V33" s="331"/>
      <c r="W33" s="331"/>
      <c r="X33" s="331"/>
      <c r="Y33" s="332"/>
      <c r="Z33" s="331" t="s">
        <v>409</v>
      </c>
      <c r="AA33" s="333"/>
      <c r="AB33" s="333"/>
      <c r="AC33" s="463">
        <v>100000</v>
      </c>
      <c r="AD33" s="463"/>
      <c r="AE33" s="463"/>
      <c r="AF33" s="463"/>
      <c r="AG33" s="463"/>
      <c r="AH33" s="463"/>
      <c r="AI33" s="463"/>
      <c r="AJ33" s="463"/>
      <c r="AK33" s="463"/>
      <c r="AL33" s="332" t="s">
        <v>409</v>
      </c>
      <c r="AM33" s="331" t="s">
        <v>409</v>
      </c>
      <c r="AN33" s="333"/>
      <c r="AO33" s="333"/>
      <c r="AP33" s="463">
        <v>138012</v>
      </c>
      <c r="AQ33" s="463"/>
      <c r="AR33" s="463"/>
      <c r="AS33" s="463"/>
      <c r="AT33" s="463"/>
      <c r="AU33" s="463"/>
      <c r="AV33" s="463"/>
      <c r="AW33" s="463"/>
      <c r="AX33" s="463"/>
      <c r="AY33" s="332" t="s">
        <v>409</v>
      </c>
      <c r="AZ33" s="331" t="s">
        <v>409</v>
      </c>
      <c r="BA33" s="333" t="s">
        <v>563</v>
      </c>
      <c r="BB33" s="333"/>
      <c r="BC33" s="463">
        <v>38012</v>
      </c>
      <c r="BD33" s="463"/>
      <c r="BE33" s="463"/>
      <c r="BF33" s="463"/>
      <c r="BG33" s="463"/>
      <c r="BH33" s="463"/>
      <c r="BI33" s="463"/>
      <c r="BJ33" s="463"/>
      <c r="BK33" s="463"/>
      <c r="BL33" s="332" t="s">
        <v>409</v>
      </c>
      <c r="BM33" s="331" t="s">
        <v>409</v>
      </c>
      <c r="BN33" s="334"/>
      <c r="BO33" s="334"/>
      <c r="BP33" s="458"/>
      <c r="BQ33" s="458"/>
      <c r="BR33" s="458"/>
      <c r="BS33" s="458"/>
      <c r="BT33" s="458"/>
      <c r="BU33" s="458"/>
      <c r="BV33" s="458"/>
      <c r="BW33" s="458"/>
      <c r="BX33" s="458"/>
      <c r="BY33" s="335"/>
    </row>
    <row r="34" spans="1:77" ht="13.5" customHeight="1" x14ac:dyDescent="0.15">
      <c r="A34" s="460" t="s">
        <v>538</v>
      </c>
      <c r="B34" s="461"/>
      <c r="C34" s="462" t="s">
        <v>558</v>
      </c>
      <c r="D34" s="461"/>
      <c r="E34" s="331" t="s">
        <v>621</v>
      </c>
      <c r="F34" s="331"/>
      <c r="G34" s="331"/>
      <c r="H34" s="331"/>
      <c r="I34" s="331"/>
      <c r="J34" s="331"/>
      <c r="K34" s="331"/>
      <c r="L34" s="331"/>
      <c r="M34" s="331"/>
      <c r="N34" s="331"/>
      <c r="O34" s="331"/>
      <c r="P34" s="331"/>
      <c r="Q34" s="331"/>
      <c r="R34" s="331"/>
      <c r="S34" s="331"/>
      <c r="T34" s="331"/>
      <c r="U34" s="331"/>
      <c r="V34" s="331"/>
      <c r="W34" s="331"/>
      <c r="X34" s="331"/>
      <c r="Y34" s="332"/>
      <c r="Z34" s="331" t="s">
        <v>409</v>
      </c>
      <c r="AA34" s="333"/>
      <c r="AB34" s="333"/>
      <c r="AC34" s="463">
        <v>150000</v>
      </c>
      <c r="AD34" s="463"/>
      <c r="AE34" s="463"/>
      <c r="AF34" s="463"/>
      <c r="AG34" s="463"/>
      <c r="AH34" s="463"/>
      <c r="AI34" s="463"/>
      <c r="AJ34" s="463"/>
      <c r="AK34" s="463"/>
      <c r="AL34" s="332" t="s">
        <v>409</v>
      </c>
      <c r="AM34" s="331" t="s">
        <v>409</v>
      </c>
      <c r="AN34" s="333"/>
      <c r="AO34" s="333"/>
      <c r="AP34" s="463">
        <v>81540</v>
      </c>
      <c r="AQ34" s="463"/>
      <c r="AR34" s="463"/>
      <c r="AS34" s="463"/>
      <c r="AT34" s="463"/>
      <c r="AU34" s="463"/>
      <c r="AV34" s="463"/>
      <c r="AW34" s="463"/>
      <c r="AX34" s="463"/>
      <c r="AY34" s="332" t="s">
        <v>409</v>
      </c>
      <c r="AZ34" s="331" t="s">
        <v>409</v>
      </c>
      <c r="BA34" s="333"/>
      <c r="BB34" s="333"/>
      <c r="BC34" s="463">
        <v>68460</v>
      </c>
      <c r="BD34" s="463"/>
      <c r="BE34" s="463"/>
      <c r="BF34" s="463"/>
      <c r="BG34" s="463"/>
      <c r="BH34" s="463"/>
      <c r="BI34" s="463"/>
      <c r="BJ34" s="463"/>
      <c r="BK34" s="463"/>
      <c r="BL34" s="332" t="s">
        <v>409</v>
      </c>
      <c r="BM34" s="331" t="s">
        <v>409</v>
      </c>
      <c r="BN34" s="334"/>
      <c r="BO34" s="334"/>
      <c r="BP34" s="458"/>
      <c r="BQ34" s="458"/>
      <c r="BR34" s="458"/>
      <c r="BS34" s="458"/>
      <c r="BT34" s="458"/>
      <c r="BU34" s="458"/>
      <c r="BV34" s="458"/>
      <c r="BW34" s="458"/>
      <c r="BX34" s="458"/>
      <c r="BY34" s="335"/>
    </row>
    <row r="35" spans="1:77" ht="13.5" customHeight="1" x14ac:dyDescent="0.15">
      <c r="A35" s="460" t="s">
        <v>538</v>
      </c>
      <c r="B35" s="461"/>
      <c r="C35" s="462" t="s">
        <v>538</v>
      </c>
      <c r="D35" s="461"/>
      <c r="E35" s="331" t="s">
        <v>622</v>
      </c>
      <c r="F35" s="331"/>
      <c r="G35" s="331"/>
      <c r="H35" s="331"/>
      <c r="I35" s="331"/>
      <c r="J35" s="331"/>
      <c r="K35" s="331"/>
      <c r="L35" s="331"/>
      <c r="M35" s="331"/>
      <c r="N35" s="331"/>
      <c r="O35" s="331"/>
      <c r="P35" s="331"/>
      <c r="Q35" s="331"/>
      <c r="R35" s="331"/>
      <c r="S35" s="331"/>
      <c r="T35" s="331"/>
      <c r="U35" s="331"/>
      <c r="V35" s="331"/>
      <c r="W35" s="331"/>
      <c r="X35" s="331"/>
      <c r="Y35" s="332"/>
      <c r="Z35" s="331" t="s">
        <v>409</v>
      </c>
      <c r="AA35" s="333"/>
      <c r="AB35" s="333"/>
      <c r="AC35" s="463">
        <v>200000</v>
      </c>
      <c r="AD35" s="463"/>
      <c r="AE35" s="463"/>
      <c r="AF35" s="463"/>
      <c r="AG35" s="463"/>
      <c r="AH35" s="463"/>
      <c r="AI35" s="463"/>
      <c r="AJ35" s="463"/>
      <c r="AK35" s="463"/>
      <c r="AL35" s="332" t="s">
        <v>409</v>
      </c>
      <c r="AM35" s="331" t="s">
        <v>409</v>
      </c>
      <c r="AN35" s="333"/>
      <c r="AO35" s="333"/>
      <c r="AP35" s="463">
        <v>31140</v>
      </c>
      <c r="AQ35" s="463"/>
      <c r="AR35" s="463"/>
      <c r="AS35" s="463"/>
      <c r="AT35" s="463"/>
      <c r="AU35" s="463"/>
      <c r="AV35" s="463"/>
      <c r="AW35" s="463"/>
      <c r="AX35" s="463"/>
      <c r="AY35" s="332" t="s">
        <v>409</v>
      </c>
      <c r="AZ35" s="331" t="s">
        <v>409</v>
      </c>
      <c r="BA35" s="333"/>
      <c r="BB35" s="333"/>
      <c r="BC35" s="463">
        <v>168860</v>
      </c>
      <c r="BD35" s="463"/>
      <c r="BE35" s="463"/>
      <c r="BF35" s="463"/>
      <c r="BG35" s="463"/>
      <c r="BH35" s="463"/>
      <c r="BI35" s="463"/>
      <c r="BJ35" s="463"/>
      <c r="BK35" s="463"/>
      <c r="BL35" s="332" t="s">
        <v>409</v>
      </c>
      <c r="BM35" s="331" t="s">
        <v>409</v>
      </c>
      <c r="BN35" s="334"/>
      <c r="BO35" s="334"/>
      <c r="BP35" s="458"/>
      <c r="BQ35" s="458"/>
      <c r="BR35" s="458"/>
      <c r="BS35" s="458"/>
      <c r="BT35" s="458"/>
      <c r="BU35" s="458"/>
      <c r="BV35" s="458"/>
      <c r="BW35" s="458"/>
      <c r="BX35" s="458"/>
      <c r="BY35" s="335"/>
    </row>
    <row r="36" spans="1:77" ht="13.5" customHeight="1" x14ac:dyDescent="0.15">
      <c r="A36" s="460" t="s">
        <v>538</v>
      </c>
      <c r="B36" s="461"/>
      <c r="C36" s="462" t="s">
        <v>538</v>
      </c>
      <c r="D36" s="461"/>
      <c r="E36" s="331" t="s">
        <v>623</v>
      </c>
      <c r="F36" s="331"/>
      <c r="G36" s="331"/>
      <c r="H36" s="331"/>
      <c r="I36" s="331"/>
      <c r="J36" s="331"/>
      <c r="K36" s="331"/>
      <c r="L36" s="331"/>
      <c r="M36" s="331"/>
      <c r="N36" s="331"/>
      <c r="O36" s="331"/>
      <c r="P36" s="331"/>
      <c r="Q36" s="331"/>
      <c r="R36" s="331"/>
      <c r="S36" s="331"/>
      <c r="T36" s="331"/>
      <c r="U36" s="331"/>
      <c r="V36" s="331"/>
      <c r="W36" s="331"/>
      <c r="X36" s="331"/>
      <c r="Y36" s="332"/>
      <c r="Z36" s="331" t="s">
        <v>409</v>
      </c>
      <c r="AA36" s="333"/>
      <c r="AB36" s="333"/>
      <c r="AC36" s="463">
        <v>500000</v>
      </c>
      <c r="AD36" s="463"/>
      <c r="AE36" s="463"/>
      <c r="AF36" s="463"/>
      <c r="AG36" s="463"/>
      <c r="AH36" s="463"/>
      <c r="AI36" s="463"/>
      <c r="AJ36" s="463"/>
      <c r="AK36" s="463"/>
      <c r="AL36" s="332" t="s">
        <v>409</v>
      </c>
      <c r="AM36" s="331" t="s">
        <v>409</v>
      </c>
      <c r="AN36" s="333"/>
      <c r="AO36" s="333"/>
      <c r="AP36" s="463">
        <v>185103</v>
      </c>
      <c r="AQ36" s="463"/>
      <c r="AR36" s="463"/>
      <c r="AS36" s="463"/>
      <c r="AT36" s="463"/>
      <c r="AU36" s="463"/>
      <c r="AV36" s="463"/>
      <c r="AW36" s="463"/>
      <c r="AX36" s="463"/>
      <c r="AY36" s="332" t="s">
        <v>409</v>
      </c>
      <c r="AZ36" s="331" t="s">
        <v>409</v>
      </c>
      <c r="BA36" s="333"/>
      <c r="BB36" s="333"/>
      <c r="BC36" s="463">
        <v>314897</v>
      </c>
      <c r="BD36" s="463"/>
      <c r="BE36" s="463"/>
      <c r="BF36" s="463"/>
      <c r="BG36" s="463"/>
      <c r="BH36" s="463"/>
      <c r="BI36" s="463"/>
      <c r="BJ36" s="463"/>
      <c r="BK36" s="463"/>
      <c r="BL36" s="332" t="s">
        <v>409</v>
      </c>
      <c r="BM36" s="331" t="s">
        <v>409</v>
      </c>
      <c r="BN36" s="334"/>
      <c r="BO36" s="334"/>
      <c r="BP36" s="458"/>
      <c r="BQ36" s="458"/>
      <c r="BR36" s="458"/>
      <c r="BS36" s="458"/>
      <c r="BT36" s="458"/>
      <c r="BU36" s="458"/>
      <c r="BV36" s="458"/>
      <c r="BW36" s="458"/>
      <c r="BX36" s="458"/>
      <c r="BY36" s="335"/>
    </row>
    <row r="37" spans="1:77" ht="13.5" customHeight="1" x14ac:dyDescent="0.15">
      <c r="A37" s="460" t="s">
        <v>538</v>
      </c>
      <c r="B37" s="461"/>
      <c r="C37" s="462" t="s">
        <v>538</v>
      </c>
      <c r="D37" s="461"/>
      <c r="E37" s="331" t="s">
        <v>624</v>
      </c>
      <c r="F37" s="331"/>
      <c r="G37" s="331"/>
      <c r="H37" s="331"/>
      <c r="I37" s="331"/>
      <c r="J37" s="331"/>
      <c r="K37" s="331"/>
      <c r="L37" s="331"/>
      <c r="M37" s="331"/>
      <c r="N37" s="331"/>
      <c r="O37" s="331"/>
      <c r="P37" s="331"/>
      <c r="Q37" s="331"/>
      <c r="R37" s="331"/>
      <c r="S37" s="331"/>
      <c r="T37" s="331"/>
      <c r="U37" s="331"/>
      <c r="V37" s="331"/>
      <c r="W37" s="331"/>
      <c r="X37" s="331"/>
      <c r="Y37" s="332"/>
      <c r="Z37" s="331" t="s">
        <v>409</v>
      </c>
      <c r="AA37" s="333"/>
      <c r="AB37" s="333"/>
      <c r="AC37" s="463">
        <v>600000</v>
      </c>
      <c r="AD37" s="463"/>
      <c r="AE37" s="463"/>
      <c r="AF37" s="463"/>
      <c r="AG37" s="463"/>
      <c r="AH37" s="463"/>
      <c r="AI37" s="463"/>
      <c r="AJ37" s="463"/>
      <c r="AK37" s="463"/>
      <c r="AL37" s="332" t="s">
        <v>409</v>
      </c>
      <c r="AM37" s="331" t="s">
        <v>409</v>
      </c>
      <c r="AN37" s="333"/>
      <c r="AO37" s="333"/>
      <c r="AP37" s="463">
        <v>112784</v>
      </c>
      <c r="AQ37" s="463"/>
      <c r="AR37" s="463"/>
      <c r="AS37" s="463"/>
      <c r="AT37" s="463"/>
      <c r="AU37" s="463"/>
      <c r="AV37" s="463"/>
      <c r="AW37" s="463"/>
      <c r="AX37" s="463"/>
      <c r="AY37" s="332" t="s">
        <v>409</v>
      </c>
      <c r="AZ37" s="331" t="s">
        <v>409</v>
      </c>
      <c r="BA37" s="333"/>
      <c r="BB37" s="333"/>
      <c r="BC37" s="463">
        <v>487216</v>
      </c>
      <c r="BD37" s="463"/>
      <c r="BE37" s="463"/>
      <c r="BF37" s="463"/>
      <c r="BG37" s="463"/>
      <c r="BH37" s="463"/>
      <c r="BI37" s="463"/>
      <c r="BJ37" s="463"/>
      <c r="BK37" s="463"/>
      <c r="BL37" s="332" t="s">
        <v>409</v>
      </c>
      <c r="BM37" s="331" t="s">
        <v>409</v>
      </c>
      <c r="BN37" s="334"/>
      <c r="BO37" s="334"/>
      <c r="BP37" s="458"/>
      <c r="BQ37" s="458"/>
      <c r="BR37" s="458"/>
      <c r="BS37" s="458"/>
      <c r="BT37" s="458"/>
      <c r="BU37" s="458"/>
      <c r="BV37" s="458"/>
      <c r="BW37" s="458"/>
      <c r="BX37" s="458"/>
      <c r="BY37" s="335"/>
    </row>
    <row r="38" spans="1:77" ht="13.5" customHeight="1" x14ac:dyDescent="0.15">
      <c r="A38" s="460" t="s">
        <v>538</v>
      </c>
      <c r="B38" s="461"/>
      <c r="C38" s="462" t="s">
        <v>538</v>
      </c>
      <c r="D38" s="461"/>
      <c r="E38" s="331" t="s">
        <v>625</v>
      </c>
      <c r="F38" s="331"/>
      <c r="G38" s="331"/>
      <c r="H38" s="331"/>
      <c r="I38" s="331"/>
      <c r="J38" s="331"/>
      <c r="K38" s="331"/>
      <c r="L38" s="331"/>
      <c r="M38" s="331"/>
      <c r="N38" s="331"/>
      <c r="O38" s="331"/>
      <c r="P38" s="331"/>
      <c r="Q38" s="331"/>
      <c r="R38" s="331"/>
      <c r="S38" s="331"/>
      <c r="T38" s="331"/>
      <c r="U38" s="331"/>
      <c r="V38" s="331"/>
      <c r="W38" s="331"/>
      <c r="X38" s="331"/>
      <c r="Y38" s="332"/>
      <c r="Z38" s="331" t="s">
        <v>409</v>
      </c>
      <c r="AA38" s="333"/>
      <c r="AB38" s="333"/>
      <c r="AC38" s="463">
        <v>350000</v>
      </c>
      <c r="AD38" s="463"/>
      <c r="AE38" s="463"/>
      <c r="AF38" s="463"/>
      <c r="AG38" s="463"/>
      <c r="AH38" s="463"/>
      <c r="AI38" s="463"/>
      <c r="AJ38" s="463"/>
      <c r="AK38" s="463"/>
      <c r="AL38" s="332" t="s">
        <v>409</v>
      </c>
      <c r="AM38" s="331" t="s">
        <v>409</v>
      </c>
      <c r="AN38" s="333"/>
      <c r="AO38" s="333"/>
      <c r="AP38" s="463">
        <v>292194</v>
      </c>
      <c r="AQ38" s="463"/>
      <c r="AR38" s="463"/>
      <c r="AS38" s="463"/>
      <c r="AT38" s="463"/>
      <c r="AU38" s="463"/>
      <c r="AV38" s="463"/>
      <c r="AW38" s="463"/>
      <c r="AX38" s="463"/>
      <c r="AY38" s="332" t="s">
        <v>409</v>
      </c>
      <c r="AZ38" s="331" t="s">
        <v>409</v>
      </c>
      <c r="BA38" s="333"/>
      <c r="BB38" s="333"/>
      <c r="BC38" s="463">
        <v>57806</v>
      </c>
      <c r="BD38" s="463"/>
      <c r="BE38" s="463"/>
      <c r="BF38" s="463"/>
      <c r="BG38" s="463"/>
      <c r="BH38" s="463"/>
      <c r="BI38" s="463"/>
      <c r="BJ38" s="463"/>
      <c r="BK38" s="463"/>
      <c r="BL38" s="332" t="s">
        <v>409</v>
      </c>
      <c r="BM38" s="331" t="s">
        <v>409</v>
      </c>
      <c r="BN38" s="334"/>
      <c r="BO38" s="334"/>
      <c r="BP38" s="458"/>
      <c r="BQ38" s="458"/>
      <c r="BR38" s="458"/>
      <c r="BS38" s="458"/>
      <c r="BT38" s="458"/>
      <c r="BU38" s="458"/>
      <c r="BV38" s="458"/>
      <c r="BW38" s="458"/>
      <c r="BX38" s="458"/>
      <c r="BY38" s="335"/>
    </row>
    <row r="39" spans="1:77" ht="13.5" customHeight="1" x14ac:dyDescent="0.15">
      <c r="A39" s="460" t="s">
        <v>538</v>
      </c>
      <c r="B39" s="461"/>
      <c r="C39" s="462" t="s">
        <v>538</v>
      </c>
      <c r="D39" s="461"/>
      <c r="E39" s="331" t="s">
        <v>800</v>
      </c>
      <c r="F39" s="331"/>
      <c r="G39" s="331"/>
      <c r="H39" s="331"/>
      <c r="I39" s="331"/>
      <c r="J39" s="331"/>
      <c r="K39" s="331"/>
      <c r="L39" s="331"/>
      <c r="M39" s="331"/>
      <c r="N39" s="331"/>
      <c r="O39" s="331"/>
      <c r="P39" s="331"/>
      <c r="Q39" s="331"/>
      <c r="R39" s="331"/>
      <c r="S39" s="331"/>
      <c r="T39" s="331"/>
      <c r="U39" s="331"/>
      <c r="V39" s="331"/>
      <c r="W39" s="331"/>
      <c r="X39" s="331"/>
      <c r="Y39" s="332"/>
      <c r="Z39" s="331" t="s">
        <v>409</v>
      </c>
      <c r="AA39" s="333"/>
      <c r="AB39" s="333"/>
      <c r="AC39" s="463">
        <v>50000</v>
      </c>
      <c r="AD39" s="463"/>
      <c r="AE39" s="463"/>
      <c r="AF39" s="463"/>
      <c r="AG39" s="463"/>
      <c r="AH39" s="463"/>
      <c r="AI39" s="463"/>
      <c r="AJ39" s="463"/>
      <c r="AK39" s="463"/>
      <c r="AL39" s="332" t="s">
        <v>409</v>
      </c>
      <c r="AM39" s="331" t="s">
        <v>409</v>
      </c>
      <c r="AN39" s="333"/>
      <c r="AO39" s="333"/>
      <c r="AP39" s="463">
        <v>0</v>
      </c>
      <c r="AQ39" s="463"/>
      <c r="AR39" s="463"/>
      <c r="AS39" s="463"/>
      <c r="AT39" s="463"/>
      <c r="AU39" s="463"/>
      <c r="AV39" s="463"/>
      <c r="AW39" s="463"/>
      <c r="AX39" s="463"/>
      <c r="AY39" s="332" t="s">
        <v>409</v>
      </c>
      <c r="AZ39" s="331" t="s">
        <v>409</v>
      </c>
      <c r="BA39" s="333"/>
      <c r="BB39" s="333"/>
      <c r="BC39" s="463">
        <v>50000</v>
      </c>
      <c r="BD39" s="463"/>
      <c r="BE39" s="463"/>
      <c r="BF39" s="463"/>
      <c r="BG39" s="463"/>
      <c r="BH39" s="463"/>
      <c r="BI39" s="463"/>
      <c r="BJ39" s="463"/>
      <c r="BK39" s="463"/>
      <c r="BL39" s="332" t="s">
        <v>409</v>
      </c>
      <c r="BM39" s="331" t="s">
        <v>409</v>
      </c>
      <c r="BN39" s="334"/>
      <c r="BO39" s="334"/>
      <c r="BP39" s="458"/>
      <c r="BQ39" s="458"/>
      <c r="BR39" s="458"/>
      <c r="BS39" s="458"/>
      <c r="BT39" s="458"/>
      <c r="BU39" s="458"/>
      <c r="BV39" s="458"/>
      <c r="BW39" s="458"/>
      <c r="BX39" s="458"/>
      <c r="BY39" s="335"/>
    </row>
    <row r="40" spans="1:77" ht="13.5" customHeight="1" x14ac:dyDescent="0.15">
      <c r="A40" s="460" t="s">
        <v>538</v>
      </c>
      <c r="B40" s="461"/>
      <c r="C40" s="462" t="s">
        <v>538</v>
      </c>
      <c r="D40" s="461"/>
      <c r="E40" s="331" t="s">
        <v>626</v>
      </c>
      <c r="F40" s="331"/>
      <c r="G40" s="331"/>
      <c r="H40" s="331"/>
      <c r="I40" s="331"/>
      <c r="J40" s="331"/>
      <c r="K40" s="331"/>
      <c r="L40" s="331"/>
      <c r="M40" s="331"/>
      <c r="N40" s="331"/>
      <c r="O40" s="331"/>
      <c r="P40" s="331"/>
      <c r="Q40" s="331"/>
      <c r="R40" s="331"/>
      <c r="S40" s="331"/>
      <c r="T40" s="331"/>
      <c r="U40" s="331"/>
      <c r="V40" s="331"/>
      <c r="W40" s="331"/>
      <c r="X40" s="331"/>
      <c r="Y40" s="332"/>
      <c r="Z40" s="331" t="s">
        <v>409</v>
      </c>
      <c r="AA40" s="333"/>
      <c r="AB40" s="333"/>
      <c r="AC40" s="463">
        <v>100000</v>
      </c>
      <c r="AD40" s="463"/>
      <c r="AE40" s="463"/>
      <c r="AF40" s="463"/>
      <c r="AG40" s="463"/>
      <c r="AH40" s="463"/>
      <c r="AI40" s="463"/>
      <c r="AJ40" s="463"/>
      <c r="AK40" s="463"/>
      <c r="AL40" s="332" t="s">
        <v>409</v>
      </c>
      <c r="AM40" s="331" t="s">
        <v>409</v>
      </c>
      <c r="AN40" s="333"/>
      <c r="AO40" s="333"/>
      <c r="AP40" s="463">
        <v>92880</v>
      </c>
      <c r="AQ40" s="463"/>
      <c r="AR40" s="463"/>
      <c r="AS40" s="463"/>
      <c r="AT40" s="463"/>
      <c r="AU40" s="463"/>
      <c r="AV40" s="463"/>
      <c r="AW40" s="463"/>
      <c r="AX40" s="463"/>
      <c r="AY40" s="332" t="s">
        <v>409</v>
      </c>
      <c r="AZ40" s="331" t="s">
        <v>409</v>
      </c>
      <c r="BA40" s="333"/>
      <c r="BB40" s="333"/>
      <c r="BC40" s="463">
        <v>7120</v>
      </c>
      <c r="BD40" s="463"/>
      <c r="BE40" s="463"/>
      <c r="BF40" s="463"/>
      <c r="BG40" s="463"/>
      <c r="BH40" s="463"/>
      <c r="BI40" s="463"/>
      <c r="BJ40" s="463"/>
      <c r="BK40" s="463"/>
      <c r="BL40" s="332" t="s">
        <v>409</v>
      </c>
      <c r="BM40" s="331" t="s">
        <v>409</v>
      </c>
      <c r="BN40" s="334"/>
      <c r="BO40" s="334"/>
      <c r="BP40" s="458"/>
      <c r="BQ40" s="458"/>
      <c r="BR40" s="458"/>
      <c r="BS40" s="458"/>
      <c r="BT40" s="458"/>
      <c r="BU40" s="458"/>
      <c r="BV40" s="458"/>
      <c r="BW40" s="458"/>
      <c r="BX40" s="458"/>
      <c r="BY40" s="335"/>
    </row>
    <row r="41" spans="1:77" ht="13.5" customHeight="1" x14ac:dyDescent="0.15">
      <c r="A41" s="460" t="s">
        <v>538</v>
      </c>
      <c r="B41" s="461"/>
      <c r="C41" s="462" t="s">
        <v>538</v>
      </c>
      <c r="D41" s="461"/>
      <c r="E41" s="331" t="s">
        <v>627</v>
      </c>
      <c r="F41" s="331"/>
      <c r="G41" s="331"/>
      <c r="H41" s="331"/>
      <c r="I41" s="331"/>
      <c r="J41" s="331"/>
      <c r="K41" s="331"/>
      <c r="L41" s="331"/>
      <c r="M41" s="331"/>
      <c r="N41" s="331"/>
      <c r="O41" s="331"/>
      <c r="P41" s="331"/>
      <c r="Q41" s="331"/>
      <c r="R41" s="331"/>
      <c r="S41" s="331"/>
      <c r="T41" s="331"/>
      <c r="U41" s="331"/>
      <c r="V41" s="331"/>
      <c r="W41" s="331"/>
      <c r="X41" s="331"/>
      <c r="Y41" s="332"/>
      <c r="Z41" s="331" t="s">
        <v>409</v>
      </c>
      <c r="AA41" s="333"/>
      <c r="AB41" s="333"/>
      <c r="AC41" s="463">
        <v>1600000</v>
      </c>
      <c r="AD41" s="463"/>
      <c r="AE41" s="463"/>
      <c r="AF41" s="463"/>
      <c r="AG41" s="463"/>
      <c r="AH41" s="463"/>
      <c r="AI41" s="463"/>
      <c r="AJ41" s="463"/>
      <c r="AK41" s="463"/>
      <c r="AL41" s="332" t="s">
        <v>409</v>
      </c>
      <c r="AM41" s="331" t="s">
        <v>409</v>
      </c>
      <c r="AN41" s="333"/>
      <c r="AO41" s="333"/>
      <c r="AP41" s="463">
        <v>1289040</v>
      </c>
      <c r="AQ41" s="463"/>
      <c r="AR41" s="463"/>
      <c r="AS41" s="463"/>
      <c r="AT41" s="463"/>
      <c r="AU41" s="463"/>
      <c r="AV41" s="463"/>
      <c r="AW41" s="463"/>
      <c r="AX41" s="463"/>
      <c r="AY41" s="332" t="s">
        <v>409</v>
      </c>
      <c r="AZ41" s="331" t="s">
        <v>409</v>
      </c>
      <c r="BA41" s="333"/>
      <c r="BB41" s="333"/>
      <c r="BC41" s="463">
        <v>310960</v>
      </c>
      <c r="BD41" s="463"/>
      <c r="BE41" s="463"/>
      <c r="BF41" s="463"/>
      <c r="BG41" s="463"/>
      <c r="BH41" s="463"/>
      <c r="BI41" s="463"/>
      <c r="BJ41" s="463"/>
      <c r="BK41" s="463"/>
      <c r="BL41" s="332" t="s">
        <v>409</v>
      </c>
      <c r="BM41" s="331" t="s">
        <v>409</v>
      </c>
      <c r="BN41" s="334"/>
      <c r="BO41" s="334"/>
      <c r="BP41" s="458"/>
      <c r="BQ41" s="458"/>
      <c r="BR41" s="458"/>
      <c r="BS41" s="458"/>
      <c r="BT41" s="458"/>
      <c r="BU41" s="458"/>
      <c r="BV41" s="458"/>
      <c r="BW41" s="458"/>
      <c r="BX41" s="458"/>
      <c r="BY41" s="335"/>
    </row>
    <row r="42" spans="1:77" ht="13.5" customHeight="1" x14ac:dyDescent="0.15">
      <c r="A42" s="460" t="s">
        <v>538</v>
      </c>
      <c r="B42" s="461"/>
      <c r="C42" s="462" t="s">
        <v>538</v>
      </c>
      <c r="D42" s="461"/>
      <c r="E42" s="331" t="s">
        <v>628</v>
      </c>
      <c r="F42" s="331"/>
      <c r="G42" s="331"/>
      <c r="H42" s="331"/>
      <c r="I42" s="331"/>
      <c r="J42" s="331"/>
      <c r="K42" s="331"/>
      <c r="L42" s="331"/>
      <c r="M42" s="331"/>
      <c r="N42" s="331"/>
      <c r="O42" s="331"/>
      <c r="P42" s="331"/>
      <c r="Q42" s="331"/>
      <c r="R42" s="331"/>
      <c r="S42" s="331"/>
      <c r="T42" s="331"/>
      <c r="U42" s="331"/>
      <c r="V42" s="331"/>
      <c r="W42" s="331"/>
      <c r="X42" s="331"/>
      <c r="Y42" s="332"/>
      <c r="Z42" s="331" t="s">
        <v>409</v>
      </c>
      <c r="AA42" s="333"/>
      <c r="AB42" s="333"/>
      <c r="AC42" s="463">
        <v>200000</v>
      </c>
      <c r="AD42" s="463"/>
      <c r="AE42" s="463"/>
      <c r="AF42" s="463"/>
      <c r="AG42" s="463"/>
      <c r="AH42" s="463"/>
      <c r="AI42" s="463"/>
      <c r="AJ42" s="463"/>
      <c r="AK42" s="463"/>
      <c r="AL42" s="332" t="s">
        <v>409</v>
      </c>
      <c r="AM42" s="331" t="s">
        <v>409</v>
      </c>
      <c r="AN42" s="333"/>
      <c r="AO42" s="333"/>
      <c r="AP42" s="463">
        <v>135000</v>
      </c>
      <c r="AQ42" s="463"/>
      <c r="AR42" s="463"/>
      <c r="AS42" s="463"/>
      <c r="AT42" s="463"/>
      <c r="AU42" s="463"/>
      <c r="AV42" s="463"/>
      <c r="AW42" s="463"/>
      <c r="AX42" s="463"/>
      <c r="AY42" s="332" t="s">
        <v>409</v>
      </c>
      <c r="AZ42" s="331" t="s">
        <v>409</v>
      </c>
      <c r="BA42" s="333"/>
      <c r="BB42" s="333"/>
      <c r="BC42" s="463">
        <v>65000</v>
      </c>
      <c r="BD42" s="463"/>
      <c r="BE42" s="463"/>
      <c r="BF42" s="463"/>
      <c r="BG42" s="463"/>
      <c r="BH42" s="463"/>
      <c r="BI42" s="463"/>
      <c r="BJ42" s="463"/>
      <c r="BK42" s="463"/>
      <c r="BL42" s="332" t="s">
        <v>409</v>
      </c>
      <c r="BM42" s="331" t="s">
        <v>409</v>
      </c>
      <c r="BN42" s="334"/>
      <c r="BO42" s="334"/>
      <c r="BP42" s="458"/>
      <c r="BQ42" s="458"/>
      <c r="BR42" s="458"/>
      <c r="BS42" s="458"/>
      <c r="BT42" s="458"/>
      <c r="BU42" s="458"/>
      <c r="BV42" s="458"/>
      <c r="BW42" s="458"/>
      <c r="BX42" s="458"/>
      <c r="BY42" s="335"/>
    </row>
    <row r="43" spans="1:77" ht="13.5" customHeight="1" x14ac:dyDescent="0.15">
      <c r="A43" s="460" t="s">
        <v>538</v>
      </c>
      <c r="B43" s="461"/>
      <c r="C43" s="462" t="s">
        <v>538</v>
      </c>
      <c r="D43" s="461"/>
      <c r="E43" s="331" t="s">
        <v>617</v>
      </c>
      <c r="F43" s="331"/>
      <c r="G43" s="331"/>
      <c r="H43" s="331"/>
      <c r="I43" s="331"/>
      <c r="J43" s="331"/>
      <c r="K43" s="331"/>
      <c r="L43" s="331"/>
      <c r="M43" s="331"/>
      <c r="N43" s="331"/>
      <c r="O43" s="331"/>
      <c r="P43" s="331"/>
      <c r="Q43" s="331"/>
      <c r="R43" s="331"/>
      <c r="S43" s="331"/>
      <c r="T43" s="331"/>
      <c r="U43" s="331"/>
      <c r="V43" s="331"/>
      <c r="W43" s="331"/>
      <c r="X43" s="331"/>
      <c r="Y43" s="332"/>
      <c r="Z43" s="331" t="s">
        <v>409</v>
      </c>
      <c r="AA43" s="333"/>
      <c r="AB43" s="333"/>
      <c r="AC43" s="463">
        <v>0</v>
      </c>
      <c r="AD43" s="463"/>
      <c r="AE43" s="463"/>
      <c r="AF43" s="463"/>
      <c r="AG43" s="463"/>
      <c r="AH43" s="463"/>
      <c r="AI43" s="463"/>
      <c r="AJ43" s="463"/>
      <c r="AK43" s="463"/>
      <c r="AL43" s="332" t="s">
        <v>409</v>
      </c>
      <c r="AM43" s="331" t="s">
        <v>409</v>
      </c>
      <c r="AN43" s="333"/>
      <c r="AO43" s="333"/>
      <c r="AP43" s="463">
        <v>1551</v>
      </c>
      <c r="AQ43" s="463"/>
      <c r="AR43" s="463"/>
      <c r="AS43" s="463"/>
      <c r="AT43" s="463"/>
      <c r="AU43" s="463"/>
      <c r="AV43" s="463"/>
      <c r="AW43" s="463"/>
      <c r="AX43" s="463"/>
      <c r="AY43" s="332" t="s">
        <v>409</v>
      </c>
      <c r="AZ43" s="331" t="s">
        <v>409</v>
      </c>
      <c r="BA43" s="333" t="s">
        <v>563</v>
      </c>
      <c r="BB43" s="333"/>
      <c r="BC43" s="463">
        <v>1551</v>
      </c>
      <c r="BD43" s="463"/>
      <c r="BE43" s="463"/>
      <c r="BF43" s="463"/>
      <c r="BG43" s="463"/>
      <c r="BH43" s="463"/>
      <c r="BI43" s="463"/>
      <c r="BJ43" s="463"/>
      <c r="BK43" s="463"/>
      <c r="BL43" s="332" t="s">
        <v>409</v>
      </c>
      <c r="BM43" s="331" t="s">
        <v>409</v>
      </c>
      <c r="BN43" s="334"/>
      <c r="BO43" s="334"/>
      <c r="BP43" s="458"/>
      <c r="BQ43" s="458"/>
      <c r="BR43" s="458"/>
      <c r="BS43" s="458"/>
      <c r="BT43" s="458"/>
      <c r="BU43" s="458"/>
      <c r="BV43" s="458"/>
      <c r="BW43" s="458"/>
      <c r="BX43" s="458"/>
      <c r="BY43" s="335"/>
    </row>
    <row r="44" spans="1:77" ht="13.5" customHeight="1" x14ac:dyDescent="0.15">
      <c r="A44" s="460" t="s">
        <v>538</v>
      </c>
      <c r="B44" s="461"/>
      <c r="C44" s="462" t="s">
        <v>538</v>
      </c>
      <c r="D44" s="461"/>
      <c r="E44" s="331" t="s">
        <v>629</v>
      </c>
      <c r="F44" s="331"/>
      <c r="G44" s="331"/>
      <c r="H44" s="331"/>
      <c r="I44" s="331"/>
      <c r="J44" s="331"/>
      <c r="K44" s="331"/>
      <c r="L44" s="331"/>
      <c r="M44" s="331"/>
      <c r="N44" s="331"/>
      <c r="O44" s="331"/>
      <c r="P44" s="331"/>
      <c r="Q44" s="331"/>
      <c r="R44" s="331"/>
      <c r="S44" s="331"/>
      <c r="T44" s="331"/>
      <c r="U44" s="331"/>
      <c r="V44" s="331"/>
      <c r="W44" s="331"/>
      <c r="X44" s="331"/>
      <c r="Y44" s="332"/>
      <c r="Z44" s="331" t="s">
        <v>409</v>
      </c>
      <c r="AA44" s="333"/>
      <c r="AB44" s="333"/>
      <c r="AC44" s="463">
        <v>468000</v>
      </c>
      <c r="AD44" s="463"/>
      <c r="AE44" s="463"/>
      <c r="AF44" s="463"/>
      <c r="AG44" s="463"/>
      <c r="AH44" s="463"/>
      <c r="AI44" s="463"/>
      <c r="AJ44" s="463"/>
      <c r="AK44" s="463"/>
      <c r="AL44" s="332" t="s">
        <v>409</v>
      </c>
      <c r="AM44" s="331" t="s">
        <v>409</v>
      </c>
      <c r="AN44" s="333"/>
      <c r="AO44" s="333"/>
      <c r="AP44" s="463">
        <v>507000</v>
      </c>
      <c r="AQ44" s="463"/>
      <c r="AR44" s="463"/>
      <c r="AS44" s="463"/>
      <c r="AT44" s="463"/>
      <c r="AU44" s="463"/>
      <c r="AV44" s="463"/>
      <c r="AW44" s="463"/>
      <c r="AX44" s="463"/>
      <c r="AY44" s="332" t="s">
        <v>409</v>
      </c>
      <c r="AZ44" s="331" t="s">
        <v>409</v>
      </c>
      <c r="BA44" s="333" t="s">
        <v>563</v>
      </c>
      <c r="BB44" s="333"/>
      <c r="BC44" s="463">
        <v>39000</v>
      </c>
      <c r="BD44" s="463"/>
      <c r="BE44" s="463"/>
      <c r="BF44" s="463"/>
      <c r="BG44" s="463"/>
      <c r="BH44" s="463"/>
      <c r="BI44" s="463"/>
      <c r="BJ44" s="463"/>
      <c r="BK44" s="463"/>
      <c r="BL44" s="332" t="s">
        <v>409</v>
      </c>
      <c r="BM44" s="331" t="s">
        <v>409</v>
      </c>
      <c r="BN44" s="334"/>
      <c r="BO44" s="334"/>
      <c r="BP44" s="458"/>
      <c r="BQ44" s="458"/>
      <c r="BR44" s="458"/>
      <c r="BS44" s="458"/>
      <c r="BT44" s="458"/>
      <c r="BU44" s="458"/>
      <c r="BV44" s="458"/>
      <c r="BW44" s="458"/>
      <c r="BX44" s="458"/>
      <c r="BY44" s="335"/>
    </row>
    <row r="45" spans="1:77" ht="13.5" customHeight="1" x14ac:dyDescent="0.15">
      <c r="A45" s="460" t="s">
        <v>538</v>
      </c>
      <c r="B45" s="461"/>
      <c r="C45" s="462" t="s">
        <v>538</v>
      </c>
      <c r="D45" s="461"/>
      <c r="E45" s="331" t="s">
        <v>630</v>
      </c>
      <c r="F45" s="331"/>
      <c r="G45" s="331"/>
      <c r="H45" s="331"/>
      <c r="I45" s="331"/>
      <c r="J45" s="331"/>
      <c r="K45" s="331"/>
      <c r="L45" s="331"/>
      <c r="M45" s="331"/>
      <c r="N45" s="331"/>
      <c r="O45" s="331"/>
      <c r="P45" s="331"/>
      <c r="Q45" s="331"/>
      <c r="R45" s="331"/>
      <c r="S45" s="331"/>
      <c r="T45" s="331"/>
      <c r="U45" s="331"/>
      <c r="V45" s="331"/>
      <c r="W45" s="331"/>
      <c r="X45" s="331"/>
      <c r="Y45" s="332"/>
      <c r="Z45" s="331" t="s">
        <v>409</v>
      </c>
      <c r="AA45" s="333"/>
      <c r="AB45" s="333"/>
      <c r="AC45" s="463">
        <v>100000</v>
      </c>
      <c r="AD45" s="463"/>
      <c r="AE45" s="463"/>
      <c r="AF45" s="463"/>
      <c r="AG45" s="463"/>
      <c r="AH45" s="463"/>
      <c r="AI45" s="463"/>
      <c r="AJ45" s="463"/>
      <c r="AK45" s="463"/>
      <c r="AL45" s="332" t="s">
        <v>409</v>
      </c>
      <c r="AM45" s="331" t="s">
        <v>409</v>
      </c>
      <c r="AN45" s="333"/>
      <c r="AO45" s="333"/>
      <c r="AP45" s="463">
        <v>32400</v>
      </c>
      <c r="AQ45" s="463"/>
      <c r="AR45" s="463"/>
      <c r="AS45" s="463"/>
      <c r="AT45" s="463"/>
      <c r="AU45" s="463"/>
      <c r="AV45" s="463"/>
      <c r="AW45" s="463"/>
      <c r="AX45" s="463"/>
      <c r="AY45" s="332" t="s">
        <v>409</v>
      </c>
      <c r="AZ45" s="331" t="s">
        <v>409</v>
      </c>
      <c r="BA45" s="333"/>
      <c r="BB45" s="333"/>
      <c r="BC45" s="463">
        <v>67600</v>
      </c>
      <c r="BD45" s="463"/>
      <c r="BE45" s="463"/>
      <c r="BF45" s="463"/>
      <c r="BG45" s="463"/>
      <c r="BH45" s="463"/>
      <c r="BI45" s="463"/>
      <c r="BJ45" s="463"/>
      <c r="BK45" s="463"/>
      <c r="BL45" s="332" t="s">
        <v>409</v>
      </c>
      <c r="BM45" s="331" t="s">
        <v>409</v>
      </c>
      <c r="BN45" s="334"/>
      <c r="BO45" s="334"/>
      <c r="BP45" s="458"/>
      <c r="BQ45" s="458"/>
      <c r="BR45" s="458"/>
      <c r="BS45" s="458"/>
      <c r="BT45" s="458"/>
      <c r="BU45" s="458"/>
      <c r="BV45" s="458"/>
      <c r="BW45" s="458"/>
      <c r="BX45" s="458"/>
      <c r="BY45" s="335"/>
    </row>
    <row r="46" spans="1:77" ht="13.5" customHeight="1" x14ac:dyDescent="0.15">
      <c r="A46" s="460" t="s">
        <v>538</v>
      </c>
      <c r="B46" s="461"/>
      <c r="C46" s="462" t="s">
        <v>538</v>
      </c>
      <c r="D46" s="461"/>
      <c r="E46" s="331" t="s">
        <v>631</v>
      </c>
      <c r="F46" s="331"/>
      <c r="G46" s="331"/>
      <c r="H46" s="331"/>
      <c r="I46" s="331"/>
      <c r="J46" s="331"/>
      <c r="K46" s="331"/>
      <c r="L46" s="331"/>
      <c r="M46" s="331"/>
      <c r="N46" s="331"/>
      <c r="O46" s="331"/>
      <c r="P46" s="331"/>
      <c r="Q46" s="331"/>
      <c r="R46" s="331"/>
      <c r="S46" s="331"/>
      <c r="T46" s="331"/>
      <c r="U46" s="331"/>
      <c r="V46" s="331"/>
      <c r="W46" s="331"/>
      <c r="X46" s="331"/>
      <c r="Y46" s="332"/>
      <c r="Z46" s="331" t="s">
        <v>409</v>
      </c>
      <c r="AA46" s="333"/>
      <c r="AB46" s="333"/>
      <c r="AC46" s="463">
        <v>150000</v>
      </c>
      <c r="AD46" s="463"/>
      <c r="AE46" s="463"/>
      <c r="AF46" s="463"/>
      <c r="AG46" s="463"/>
      <c r="AH46" s="463"/>
      <c r="AI46" s="463"/>
      <c r="AJ46" s="463"/>
      <c r="AK46" s="463"/>
      <c r="AL46" s="332" t="s">
        <v>409</v>
      </c>
      <c r="AM46" s="331" t="s">
        <v>409</v>
      </c>
      <c r="AN46" s="333"/>
      <c r="AO46" s="333"/>
      <c r="AP46" s="463">
        <v>100000</v>
      </c>
      <c r="AQ46" s="463"/>
      <c r="AR46" s="463"/>
      <c r="AS46" s="463"/>
      <c r="AT46" s="463"/>
      <c r="AU46" s="463"/>
      <c r="AV46" s="463"/>
      <c r="AW46" s="463"/>
      <c r="AX46" s="463"/>
      <c r="AY46" s="332" t="s">
        <v>409</v>
      </c>
      <c r="AZ46" s="331" t="s">
        <v>409</v>
      </c>
      <c r="BA46" s="333"/>
      <c r="BB46" s="333"/>
      <c r="BC46" s="463">
        <v>50000</v>
      </c>
      <c r="BD46" s="463"/>
      <c r="BE46" s="463"/>
      <c r="BF46" s="463"/>
      <c r="BG46" s="463"/>
      <c r="BH46" s="463"/>
      <c r="BI46" s="463"/>
      <c r="BJ46" s="463"/>
      <c r="BK46" s="463"/>
      <c r="BL46" s="332" t="s">
        <v>409</v>
      </c>
      <c r="BM46" s="331" t="s">
        <v>409</v>
      </c>
      <c r="BN46" s="334"/>
      <c r="BO46" s="334"/>
      <c r="BP46" s="458"/>
      <c r="BQ46" s="458"/>
      <c r="BR46" s="458"/>
      <c r="BS46" s="458"/>
      <c r="BT46" s="458"/>
      <c r="BU46" s="458"/>
      <c r="BV46" s="458"/>
      <c r="BW46" s="458"/>
      <c r="BX46" s="458"/>
      <c r="BY46" s="335"/>
    </row>
    <row r="47" spans="1:77" ht="13.5" customHeight="1" x14ac:dyDescent="0.15">
      <c r="A47" s="460" t="s">
        <v>538</v>
      </c>
      <c r="B47" s="461"/>
      <c r="C47" s="462" t="s">
        <v>538</v>
      </c>
      <c r="D47" s="461"/>
      <c r="E47" s="331" t="s">
        <v>799</v>
      </c>
      <c r="F47" s="331"/>
      <c r="G47" s="331"/>
      <c r="H47" s="331"/>
      <c r="I47" s="331"/>
      <c r="J47" s="331"/>
      <c r="K47" s="331"/>
      <c r="L47" s="331"/>
      <c r="M47" s="331"/>
      <c r="N47" s="331"/>
      <c r="O47" s="331"/>
      <c r="P47" s="331"/>
      <c r="Q47" s="331"/>
      <c r="R47" s="331"/>
      <c r="S47" s="331"/>
      <c r="T47" s="331"/>
      <c r="U47" s="331"/>
      <c r="V47" s="331"/>
      <c r="W47" s="331"/>
      <c r="X47" s="331"/>
      <c r="Y47" s="332"/>
      <c r="Z47" s="331" t="s">
        <v>409</v>
      </c>
      <c r="AA47" s="333"/>
      <c r="AB47" s="333"/>
      <c r="AC47" s="463">
        <v>0</v>
      </c>
      <c r="AD47" s="463"/>
      <c r="AE47" s="463"/>
      <c r="AF47" s="463"/>
      <c r="AG47" s="463"/>
      <c r="AH47" s="463"/>
      <c r="AI47" s="463"/>
      <c r="AJ47" s="463"/>
      <c r="AK47" s="463"/>
      <c r="AL47" s="332" t="s">
        <v>409</v>
      </c>
      <c r="AM47" s="331" t="s">
        <v>409</v>
      </c>
      <c r="AN47" s="333"/>
      <c r="AO47" s="333"/>
      <c r="AP47" s="463">
        <v>115704</v>
      </c>
      <c r="AQ47" s="463"/>
      <c r="AR47" s="463"/>
      <c r="AS47" s="463"/>
      <c r="AT47" s="463"/>
      <c r="AU47" s="463"/>
      <c r="AV47" s="463"/>
      <c r="AW47" s="463"/>
      <c r="AX47" s="463"/>
      <c r="AY47" s="332" t="s">
        <v>409</v>
      </c>
      <c r="AZ47" s="331" t="s">
        <v>409</v>
      </c>
      <c r="BA47" s="333" t="s">
        <v>563</v>
      </c>
      <c r="BB47" s="333"/>
      <c r="BC47" s="463">
        <v>115704</v>
      </c>
      <c r="BD47" s="463"/>
      <c r="BE47" s="463"/>
      <c r="BF47" s="463"/>
      <c r="BG47" s="463"/>
      <c r="BH47" s="463"/>
      <c r="BI47" s="463"/>
      <c r="BJ47" s="463"/>
      <c r="BK47" s="463"/>
      <c r="BL47" s="332" t="s">
        <v>409</v>
      </c>
      <c r="BM47" s="331" t="s">
        <v>409</v>
      </c>
      <c r="BN47" s="334"/>
      <c r="BO47" s="334"/>
      <c r="BP47" s="458"/>
      <c r="BQ47" s="458"/>
      <c r="BR47" s="458"/>
      <c r="BS47" s="458"/>
      <c r="BT47" s="458"/>
      <c r="BU47" s="458"/>
      <c r="BV47" s="458"/>
      <c r="BW47" s="458"/>
      <c r="BX47" s="458"/>
      <c r="BY47" s="335"/>
    </row>
    <row r="48" spans="1:77" ht="13.5" customHeight="1" x14ac:dyDescent="0.15">
      <c r="A48" s="460" t="s">
        <v>538</v>
      </c>
      <c r="B48" s="461"/>
      <c r="C48" s="462" t="s">
        <v>538</v>
      </c>
      <c r="D48" s="461"/>
      <c r="E48" s="331" t="s">
        <v>559</v>
      </c>
      <c r="F48" s="331"/>
      <c r="G48" s="331"/>
      <c r="H48" s="331"/>
      <c r="I48" s="331"/>
      <c r="J48" s="331"/>
      <c r="K48" s="331"/>
      <c r="L48" s="331"/>
      <c r="M48" s="331"/>
      <c r="N48" s="331"/>
      <c r="O48" s="331"/>
      <c r="P48" s="331"/>
      <c r="Q48" s="331"/>
      <c r="R48" s="331"/>
      <c r="S48" s="331"/>
      <c r="T48" s="331"/>
      <c r="U48" s="331"/>
      <c r="V48" s="331"/>
      <c r="W48" s="331"/>
      <c r="X48" s="331"/>
      <c r="Y48" s="332"/>
      <c r="Z48" s="331" t="s">
        <v>540</v>
      </c>
      <c r="AA48" s="333"/>
      <c r="AB48" s="333"/>
      <c r="AC48" s="463">
        <v>1129483</v>
      </c>
      <c r="AD48" s="463"/>
      <c r="AE48" s="463"/>
      <c r="AF48" s="463"/>
      <c r="AG48" s="463"/>
      <c r="AH48" s="463"/>
      <c r="AI48" s="463"/>
      <c r="AJ48" s="463"/>
      <c r="AK48" s="463"/>
      <c r="AL48" s="332" t="s">
        <v>541</v>
      </c>
      <c r="AM48" s="331" t="s">
        <v>540</v>
      </c>
      <c r="AN48" s="333"/>
      <c r="AO48" s="333"/>
      <c r="AP48" s="463">
        <v>659905</v>
      </c>
      <c r="AQ48" s="463"/>
      <c r="AR48" s="463"/>
      <c r="AS48" s="463"/>
      <c r="AT48" s="463"/>
      <c r="AU48" s="463"/>
      <c r="AV48" s="463"/>
      <c r="AW48" s="463"/>
      <c r="AX48" s="463"/>
      <c r="AY48" s="332" t="s">
        <v>541</v>
      </c>
      <c r="AZ48" s="331" t="s">
        <v>540</v>
      </c>
      <c r="BA48" s="333"/>
      <c r="BB48" s="333"/>
      <c r="BC48" s="463">
        <v>469578</v>
      </c>
      <c r="BD48" s="463"/>
      <c r="BE48" s="463"/>
      <c r="BF48" s="463"/>
      <c r="BG48" s="463"/>
      <c r="BH48" s="463"/>
      <c r="BI48" s="463"/>
      <c r="BJ48" s="463"/>
      <c r="BK48" s="463"/>
      <c r="BL48" s="332" t="s">
        <v>541</v>
      </c>
      <c r="BM48" s="331" t="s">
        <v>409</v>
      </c>
      <c r="BN48" s="334"/>
      <c r="BO48" s="334"/>
      <c r="BP48" s="458"/>
      <c r="BQ48" s="458"/>
      <c r="BR48" s="458"/>
      <c r="BS48" s="458"/>
      <c r="BT48" s="458"/>
      <c r="BU48" s="458"/>
      <c r="BV48" s="458"/>
      <c r="BW48" s="458"/>
      <c r="BX48" s="458"/>
      <c r="BY48" s="335"/>
    </row>
    <row r="49" spans="1:77" ht="13.5" customHeight="1" x14ac:dyDescent="0.15">
      <c r="A49" s="460" t="s">
        <v>538</v>
      </c>
      <c r="B49" s="461"/>
      <c r="C49" s="462" t="s">
        <v>538</v>
      </c>
      <c r="D49" s="461"/>
      <c r="E49" s="331" t="s">
        <v>560</v>
      </c>
      <c r="F49" s="331"/>
      <c r="G49" s="331"/>
      <c r="H49" s="331"/>
      <c r="I49" s="331"/>
      <c r="J49" s="331"/>
      <c r="K49" s="331"/>
      <c r="L49" s="331"/>
      <c r="M49" s="331"/>
      <c r="N49" s="331"/>
      <c r="O49" s="331"/>
      <c r="P49" s="331"/>
      <c r="Q49" s="331"/>
      <c r="R49" s="331"/>
      <c r="S49" s="331"/>
      <c r="T49" s="331"/>
      <c r="U49" s="331"/>
      <c r="V49" s="331"/>
      <c r="W49" s="331"/>
      <c r="X49" s="331"/>
      <c r="Y49" s="332"/>
      <c r="Z49" s="331" t="s">
        <v>540</v>
      </c>
      <c r="AA49" s="333"/>
      <c r="AB49" s="333"/>
      <c r="AC49" s="463">
        <v>590000</v>
      </c>
      <c r="AD49" s="463"/>
      <c r="AE49" s="463"/>
      <c r="AF49" s="463"/>
      <c r="AG49" s="463"/>
      <c r="AH49" s="463"/>
      <c r="AI49" s="463"/>
      <c r="AJ49" s="463"/>
      <c r="AK49" s="463"/>
      <c r="AL49" s="332" t="s">
        <v>541</v>
      </c>
      <c r="AM49" s="331" t="s">
        <v>540</v>
      </c>
      <c r="AN49" s="333"/>
      <c r="AO49" s="333"/>
      <c r="AP49" s="463">
        <v>479200</v>
      </c>
      <c r="AQ49" s="463"/>
      <c r="AR49" s="463"/>
      <c r="AS49" s="463"/>
      <c r="AT49" s="463"/>
      <c r="AU49" s="463"/>
      <c r="AV49" s="463"/>
      <c r="AW49" s="463"/>
      <c r="AX49" s="463"/>
      <c r="AY49" s="332" t="s">
        <v>541</v>
      </c>
      <c r="AZ49" s="331" t="s">
        <v>540</v>
      </c>
      <c r="BA49" s="333"/>
      <c r="BB49" s="333"/>
      <c r="BC49" s="463">
        <v>110800</v>
      </c>
      <c r="BD49" s="463"/>
      <c r="BE49" s="463"/>
      <c r="BF49" s="463"/>
      <c r="BG49" s="463"/>
      <c r="BH49" s="463"/>
      <c r="BI49" s="463"/>
      <c r="BJ49" s="463"/>
      <c r="BK49" s="463"/>
      <c r="BL49" s="332" t="s">
        <v>541</v>
      </c>
      <c r="BM49" s="331" t="s">
        <v>409</v>
      </c>
      <c r="BN49" s="334"/>
      <c r="BO49" s="334"/>
      <c r="BP49" s="458"/>
      <c r="BQ49" s="458"/>
      <c r="BR49" s="458"/>
      <c r="BS49" s="458"/>
      <c r="BT49" s="458"/>
      <c r="BU49" s="458"/>
      <c r="BV49" s="458"/>
      <c r="BW49" s="458"/>
      <c r="BX49" s="458"/>
      <c r="BY49" s="335"/>
    </row>
    <row r="50" spans="1:77" ht="13.5" customHeight="1" x14ac:dyDescent="0.15">
      <c r="A50" s="460" t="s">
        <v>538</v>
      </c>
      <c r="B50" s="461"/>
      <c r="C50" s="462" t="s">
        <v>538</v>
      </c>
      <c r="D50" s="461"/>
      <c r="E50" s="331" t="s">
        <v>632</v>
      </c>
      <c r="F50" s="331"/>
      <c r="G50" s="331"/>
      <c r="H50" s="331"/>
      <c r="I50" s="331"/>
      <c r="J50" s="331"/>
      <c r="K50" s="331"/>
      <c r="L50" s="331"/>
      <c r="M50" s="331"/>
      <c r="N50" s="331"/>
      <c r="O50" s="331"/>
      <c r="P50" s="331"/>
      <c r="Q50" s="331"/>
      <c r="R50" s="331"/>
      <c r="S50" s="331"/>
      <c r="T50" s="331"/>
      <c r="U50" s="331"/>
      <c r="V50" s="331"/>
      <c r="W50" s="331"/>
      <c r="X50" s="331"/>
      <c r="Y50" s="332"/>
      <c r="Z50" s="331" t="s">
        <v>409</v>
      </c>
      <c r="AA50" s="333"/>
      <c r="AB50" s="333"/>
      <c r="AC50" s="463">
        <v>590000</v>
      </c>
      <c r="AD50" s="463"/>
      <c r="AE50" s="463"/>
      <c r="AF50" s="463"/>
      <c r="AG50" s="463"/>
      <c r="AH50" s="463"/>
      <c r="AI50" s="463"/>
      <c r="AJ50" s="463"/>
      <c r="AK50" s="463"/>
      <c r="AL50" s="332" t="s">
        <v>409</v>
      </c>
      <c r="AM50" s="331" t="s">
        <v>409</v>
      </c>
      <c r="AN50" s="333"/>
      <c r="AO50" s="333"/>
      <c r="AP50" s="463">
        <v>479200</v>
      </c>
      <c r="AQ50" s="463"/>
      <c r="AR50" s="463"/>
      <c r="AS50" s="463"/>
      <c r="AT50" s="463"/>
      <c r="AU50" s="463"/>
      <c r="AV50" s="463"/>
      <c r="AW50" s="463"/>
      <c r="AX50" s="463"/>
      <c r="AY50" s="332" t="s">
        <v>409</v>
      </c>
      <c r="AZ50" s="331" t="s">
        <v>409</v>
      </c>
      <c r="BA50" s="333"/>
      <c r="BB50" s="333"/>
      <c r="BC50" s="463">
        <v>110800</v>
      </c>
      <c r="BD50" s="463"/>
      <c r="BE50" s="463"/>
      <c r="BF50" s="463"/>
      <c r="BG50" s="463"/>
      <c r="BH50" s="463"/>
      <c r="BI50" s="463"/>
      <c r="BJ50" s="463"/>
      <c r="BK50" s="463"/>
      <c r="BL50" s="332" t="s">
        <v>409</v>
      </c>
      <c r="BM50" s="331" t="s">
        <v>409</v>
      </c>
      <c r="BN50" s="334"/>
      <c r="BO50" s="334"/>
      <c r="BP50" s="458"/>
      <c r="BQ50" s="458"/>
      <c r="BR50" s="458"/>
      <c r="BS50" s="458"/>
      <c r="BT50" s="458"/>
      <c r="BU50" s="458"/>
      <c r="BV50" s="458"/>
      <c r="BW50" s="458"/>
      <c r="BX50" s="458"/>
      <c r="BY50" s="335"/>
    </row>
    <row r="51" spans="1:77" ht="13.5" customHeight="1" x14ac:dyDescent="0.15">
      <c r="A51" s="460" t="s">
        <v>538</v>
      </c>
      <c r="B51" s="461"/>
      <c r="C51" s="464" t="s">
        <v>538</v>
      </c>
      <c r="D51" s="465"/>
      <c r="E51" s="336" t="s">
        <v>561</v>
      </c>
      <c r="F51" s="336"/>
      <c r="G51" s="336"/>
      <c r="H51" s="336"/>
      <c r="I51" s="336"/>
      <c r="J51" s="336"/>
      <c r="K51" s="336"/>
      <c r="L51" s="336"/>
      <c r="M51" s="336"/>
      <c r="N51" s="336"/>
      <c r="O51" s="336"/>
      <c r="P51" s="336"/>
      <c r="Q51" s="336"/>
      <c r="R51" s="336"/>
      <c r="S51" s="336"/>
      <c r="T51" s="336"/>
      <c r="U51" s="336"/>
      <c r="V51" s="336"/>
      <c r="W51" s="336"/>
      <c r="X51" s="336"/>
      <c r="Y51" s="337"/>
      <c r="Z51" s="336" t="s">
        <v>540</v>
      </c>
      <c r="AA51" s="338"/>
      <c r="AB51" s="338"/>
      <c r="AC51" s="466">
        <v>60232927</v>
      </c>
      <c r="AD51" s="466"/>
      <c r="AE51" s="466"/>
      <c r="AF51" s="466"/>
      <c r="AG51" s="466"/>
      <c r="AH51" s="466"/>
      <c r="AI51" s="466"/>
      <c r="AJ51" s="466"/>
      <c r="AK51" s="466"/>
      <c r="AL51" s="337" t="s">
        <v>541</v>
      </c>
      <c r="AM51" s="336" t="s">
        <v>540</v>
      </c>
      <c r="AN51" s="338"/>
      <c r="AO51" s="338"/>
      <c r="AP51" s="466">
        <v>52578562</v>
      </c>
      <c r="AQ51" s="466"/>
      <c r="AR51" s="466"/>
      <c r="AS51" s="466"/>
      <c r="AT51" s="466"/>
      <c r="AU51" s="466"/>
      <c r="AV51" s="466"/>
      <c r="AW51" s="466"/>
      <c r="AX51" s="466"/>
      <c r="AY51" s="337" t="s">
        <v>541</v>
      </c>
      <c r="AZ51" s="336" t="s">
        <v>540</v>
      </c>
      <c r="BA51" s="338"/>
      <c r="BB51" s="338"/>
      <c r="BC51" s="466">
        <v>7654365</v>
      </c>
      <c r="BD51" s="466"/>
      <c r="BE51" s="466"/>
      <c r="BF51" s="466"/>
      <c r="BG51" s="466"/>
      <c r="BH51" s="466"/>
      <c r="BI51" s="466"/>
      <c r="BJ51" s="466"/>
      <c r="BK51" s="466"/>
      <c r="BL51" s="337" t="s">
        <v>541</v>
      </c>
      <c r="BM51" s="336" t="s">
        <v>409</v>
      </c>
      <c r="BN51" s="339"/>
      <c r="BO51" s="339"/>
      <c r="BP51" s="459"/>
      <c r="BQ51" s="459"/>
      <c r="BR51" s="459"/>
      <c r="BS51" s="459"/>
      <c r="BT51" s="459"/>
      <c r="BU51" s="459"/>
      <c r="BV51" s="459"/>
      <c r="BW51" s="459"/>
      <c r="BX51" s="459"/>
      <c r="BY51" s="340"/>
    </row>
    <row r="52" spans="1:77" ht="13.5" customHeight="1" x14ac:dyDescent="0.15">
      <c r="A52" s="467" t="s">
        <v>538</v>
      </c>
      <c r="B52" s="465"/>
      <c r="C52" s="341" t="s">
        <v>562</v>
      </c>
      <c r="D52" s="341"/>
      <c r="E52" s="341"/>
      <c r="F52" s="341"/>
      <c r="G52" s="341"/>
      <c r="H52" s="341"/>
      <c r="I52" s="341"/>
      <c r="J52" s="341"/>
      <c r="K52" s="341"/>
      <c r="L52" s="341"/>
      <c r="M52" s="341"/>
      <c r="N52" s="341"/>
      <c r="O52" s="341"/>
      <c r="P52" s="341"/>
      <c r="Q52" s="341"/>
      <c r="R52" s="341"/>
      <c r="S52" s="341"/>
      <c r="T52" s="341"/>
      <c r="U52" s="341"/>
      <c r="V52" s="341"/>
      <c r="W52" s="341"/>
      <c r="X52" s="341"/>
      <c r="Y52" s="342"/>
      <c r="Z52" s="341" t="s">
        <v>540</v>
      </c>
      <c r="AA52" s="343"/>
      <c r="AB52" s="343"/>
      <c r="AC52" s="468">
        <v>12780193</v>
      </c>
      <c r="AD52" s="468"/>
      <c r="AE52" s="468"/>
      <c r="AF52" s="468"/>
      <c r="AG52" s="468"/>
      <c r="AH52" s="468"/>
      <c r="AI52" s="468"/>
      <c r="AJ52" s="468"/>
      <c r="AK52" s="468"/>
      <c r="AL52" s="342" t="s">
        <v>541</v>
      </c>
      <c r="AM52" s="341" t="s">
        <v>540</v>
      </c>
      <c r="AN52" s="343"/>
      <c r="AO52" s="343"/>
      <c r="AP52" s="468">
        <v>19071289</v>
      </c>
      <c r="AQ52" s="468"/>
      <c r="AR52" s="468"/>
      <c r="AS52" s="468"/>
      <c r="AT52" s="468"/>
      <c r="AU52" s="468"/>
      <c r="AV52" s="468"/>
      <c r="AW52" s="468"/>
      <c r="AX52" s="468"/>
      <c r="AY52" s="342" t="s">
        <v>541</v>
      </c>
      <c r="AZ52" s="341" t="s">
        <v>540</v>
      </c>
      <c r="BA52" s="343" t="s">
        <v>563</v>
      </c>
      <c r="BB52" s="343"/>
      <c r="BC52" s="468">
        <v>6291096</v>
      </c>
      <c r="BD52" s="468"/>
      <c r="BE52" s="468"/>
      <c r="BF52" s="468"/>
      <c r="BG52" s="468"/>
      <c r="BH52" s="468"/>
      <c r="BI52" s="468"/>
      <c r="BJ52" s="468"/>
      <c r="BK52" s="468"/>
      <c r="BL52" s="342" t="s">
        <v>541</v>
      </c>
      <c r="BM52" s="341" t="s">
        <v>409</v>
      </c>
      <c r="BN52" s="344"/>
      <c r="BO52" s="344"/>
      <c r="BP52" s="457"/>
      <c r="BQ52" s="457"/>
      <c r="BR52" s="457"/>
      <c r="BS52" s="457"/>
      <c r="BT52" s="457"/>
      <c r="BU52" s="457"/>
      <c r="BV52" s="457"/>
      <c r="BW52" s="457"/>
      <c r="BX52" s="457"/>
      <c r="BY52" s="345"/>
    </row>
    <row r="53" spans="1:77" ht="13.5" customHeight="1" x14ac:dyDescent="0.15">
      <c r="A53" s="460" t="s">
        <v>538</v>
      </c>
      <c r="B53" s="461"/>
      <c r="C53" s="462" t="s">
        <v>543</v>
      </c>
      <c r="D53" s="461"/>
      <c r="E53" s="331" t="s">
        <v>564</v>
      </c>
      <c r="F53" s="331"/>
      <c r="G53" s="331"/>
      <c r="H53" s="331"/>
      <c r="I53" s="331"/>
      <c r="J53" s="331"/>
      <c r="K53" s="331"/>
      <c r="L53" s="331"/>
      <c r="M53" s="331"/>
      <c r="N53" s="331"/>
      <c r="O53" s="331"/>
      <c r="P53" s="331"/>
      <c r="Q53" s="331"/>
      <c r="R53" s="331"/>
      <c r="S53" s="331"/>
      <c r="T53" s="331"/>
      <c r="U53" s="331"/>
      <c r="V53" s="331"/>
      <c r="W53" s="331"/>
      <c r="X53" s="331"/>
      <c r="Y53" s="332"/>
      <c r="Z53" s="331" t="s">
        <v>540</v>
      </c>
      <c r="AA53" s="333"/>
      <c r="AB53" s="333"/>
      <c r="AC53" s="463">
        <v>0</v>
      </c>
      <c r="AD53" s="463"/>
      <c r="AE53" s="463"/>
      <c r="AF53" s="463"/>
      <c r="AG53" s="463"/>
      <c r="AH53" s="463"/>
      <c r="AI53" s="463"/>
      <c r="AJ53" s="463"/>
      <c r="AK53" s="463"/>
      <c r="AL53" s="332" t="s">
        <v>541</v>
      </c>
      <c r="AM53" s="331" t="s">
        <v>540</v>
      </c>
      <c r="AN53" s="333"/>
      <c r="AO53" s="333"/>
      <c r="AP53" s="463">
        <v>1000000</v>
      </c>
      <c r="AQ53" s="463"/>
      <c r="AR53" s="463"/>
      <c r="AS53" s="463"/>
      <c r="AT53" s="463"/>
      <c r="AU53" s="463"/>
      <c r="AV53" s="463"/>
      <c r="AW53" s="463"/>
      <c r="AX53" s="463"/>
      <c r="AY53" s="332" t="s">
        <v>541</v>
      </c>
      <c r="AZ53" s="331" t="s">
        <v>540</v>
      </c>
      <c r="BA53" s="333" t="s">
        <v>563</v>
      </c>
      <c r="BB53" s="333"/>
      <c r="BC53" s="463">
        <v>1000000</v>
      </c>
      <c r="BD53" s="463"/>
      <c r="BE53" s="463"/>
      <c r="BF53" s="463"/>
      <c r="BG53" s="463"/>
      <c r="BH53" s="463"/>
      <c r="BI53" s="463"/>
      <c r="BJ53" s="463"/>
      <c r="BK53" s="463"/>
      <c r="BL53" s="332" t="s">
        <v>541</v>
      </c>
      <c r="BM53" s="331" t="s">
        <v>409</v>
      </c>
      <c r="BN53" s="334"/>
      <c r="BO53" s="334"/>
      <c r="BP53" s="458"/>
      <c r="BQ53" s="458"/>
      <c r="BR53" s="458"/>
      <c r="BS53" s="458"/>
      <c r="BT53" s="458"/>
      <c r="BU53" s="458"/>
      <c r="BV53" s="458"/>
      <c r="BW53" s="458"/>
      <c r="BX53" s="458"/>
      <c r="BY53" s="335"/>
    </row>
    <row r="54" spans="1:77" ht="13.5" customHeight="1" thickBot="1" x14ac:dyDescent="0.2">
      <c r="A54" s="471" t="s">
        <v>538</v>
      </c>
      <c r="B54" s="472"/>
      <c r="C54" s="473" t="s">
        <v>546</v>
      </c>
      <c r="D54" s="472"/>
      <c r="E54" s="359" t="s">
        <v>833</v>
      </c>
      <c r="F54" s="359"/>
      <c r="G54" s="359"/>
      <c r="H54" s="359"/>
      <c r="I54" s="359"/>
      <c r="J54" s="359"/>
      <c r="K54" s="359"/>
      <c r="L54" s="359"/>
      <c r="M54" s="359"/>
      <c r="N54" s="359"/>
      <c r="O54" s="359"/>
      <c r="P54" s="359"/>
      <c r="Q54" s="359"/>
      <c r="R54" s="359"/>
      <c r="S54" s="359"/>
      <c r="T54" s="359"/>
      <c r="U54" s="359"/>
      <c r="V54" s="359"/>
      <c r="W54" s="359"/>
      <c r="X54" s="359"/>
      <c r="Y54" s="360"/>
      <c r="Z54" s="359" t="s">
        <v>409</v>
      </c>
      <c r="AA54" s="361"/>
      <c r="AB54" s="361"/>
      <c r="AC54" s="469">
        <v>0</v>
      </c>
      <c r="AD54" s="469"/>
      <c r="AE54" s="469"/>
      <c r="AF54" s="469"/>
      <c r="AG54" s="469"/>
      <c r="AH54" s="469"/>
      <c r="AI54" s="469"/>
      <c r="AJ54" s="469"/>
      <c r="AK54" s="469"/>
      <c r="AL54" s="360" t="s">
        <v>409</v>
      </c>
      <c r="AM54" s="359" t="s">
        <v>409</v>
      </c>
      <c r="AN54" s="361"/>
      <c r="AO54" s="361"/>
      <c r="AP54" s="469">
        <v>1000000</v>
      </c>
      <c r="AQ54" s="469"/>
      <c r="AR54" s="469"/>
      <c r="AS54" s="469"/>
      <c r="AT54" s="469"/>
      <c r="AU54" s="469"/>
      <c r="AV54" s="469"/>
      <c r="AW54" s="469"/>
      <c r="AX54" s="469"/>
      <c r="AY54" s="360" t="s">
        <v>409</v>
      </c>
      <c r="AZ54" s="359" t="s">
        <v>409</v>
      </c>
      <c r="BA54" s="361" t="s">
        <v>563</v>
      </c>
      <c r="BB54" s="361"/>
      <c r="BC54" s="469">
        <v>1000000</v>
      </c>
      <c r="BD54" s="469"/>
      <c r="BE54" s="469"/>
      <c r="BF54" s="469"/>
      <c r="BG54" s="469"/>
      <c r="BH54" s="469"/>
      <c r="BI54" s="469"/>
      <c r="BJ54" s="469"/>
      <c r="BK54" s="469"/>
      <c r="BL54" s="360" t="s">
        <v>409</v>
      </c>
      <c r="BM54" s="359" t="s">
        <v>409</v>
      </c>
      <c r="BN54" s="362"/>
      <c r="BO54" s="362"/>
      <c r="BP54" s="455"/>
      <c r="BQ54" s="455"/>
      <c r="BR54" s="455"/>
      <c r="BS54" s="455"/>
      <c r="BT54" s="455"/>
      <c r="BU54" s="455"/>
      <c r="BV54" s="455"/>
      <c r="BW54" s="455"/>
      <c r="BX54" s="455"/>
      <c r="BY54" s="363"/>
    </row>
    <row r="55" spans="1:77" ht="13.5" customHeight="1" x14ac:dyDescent="0.2"/>
    <row r="56" spans="1:77" ht="13.5" customHeight="1" x14ac:dyDescent="0.2"/>
    <row r="57" spans="1:77" ht="13.5" customHeight="1" x14ac:dyDescent="0.2"/>
    <row r="58" spans="1:77" ht="13.5" customHeight="1" x14ac:dyDescent="0.2"/>
    <row r="59" spans="1:77" ht="10.35" customHeight="1" x14ac:dyDescent="0.2"/>
    <row r="60" spans="1:77" ht="11.1" customHeight="1" thickBot="1" x14ac:dyDescent="0.25">
      <c r="A60" s="367" t="s">
        <v>409</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row>
    <row r="61" spans="1:77" ht="27" customHeight="1" x14ac:dyDescent="0.15">
      <c r="A61" s="327" t="s">
        <v>633</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9"/>
      <c r="Z61" s="328" t="s">
        <v>534</v>
      </c>
      <c r="AA61" s="328"/>
      <c r="AB61" s="328"/>
      <c r="AC61" s="328"/>
      <c r="AD61" s="328"/>
      <c r="AE61" s="328"/>
      <c r="AF61" s="328"/>
      <c r="AG61" s="328"/>
      <c r="AH61" s="328"/>
      <c r="AI61" s="328"/>
      <c r="AJ61" s="328"/>
      <c r="AK61" s="328"/>
      <c r="AL61" s="329"/>
      <c r="AM61" s="328" t="s">
        <v>535</v>
      </c>
      <c r="AN61" s="328"/>
      <c r="AO61" s="328"/>
      <c r="AP61" s="328"/>
      <c r="AQ61" s="328"/>
      <c r="AR61" s="328"/>
      <c r="AS61" s="328"/>
      <c r="AT61" s="328"/>
      <c r="AU61" s="328"/>
      <c r="AV61" s="328"/>
      <c r="AW61" s="328"/>
      <c r="AX61" s="328"/>
      <c r="AY61" s="329"/>
      <c r="AZ61" s="328" t="s">
        <v>536</v>
      </c>
      <c r="BA61" s="328"/>
      <c r="BB61" s="328"/>
      <c r="BC61" s="328"/>
      <c r="BD61" s="328"/>
      <c r="BE61" s="328"/>
      <c r="BF61" s="328"/>
      <c r="BG61" s="328"/>
      <c r="BH61" s="328"/>
      <c r="BI61" s="328"/>
      <c r="BJ61" s="328"/>
      <c r="BK61" s="328"/>
      <c r="BL61" s="329"/>
      <c r="BM61" s="328" t="s">
        <v>537</v>
      </c>
      <c r="BN61" s="328"/>
      <c r="BO61" s="328"/>
      <c r="BP61" s="328"/>
      <c r="BQ61" s="328"/>
      <c r="BR61" s="328"/>
      <c r="BS61" s="328"/>
      <c r="BT61" s="328"/>
      <c r="BU61" s="328"/>
      <c r="BV61" s="328"/>
      <c r="BW61" s="328"/>
      <c r="BX61" s="328"/>
      <c r="BY61" s="330"/>
    </row>
    <row r="62" spans="1:77" ht="13.5" customHeight="1" x14ac:dyDescent="0.15">
      <c r="A62" s="460" t="s">
        <v>538</v>
      </c>
      <c r="B62" s="461"/>
      <c r="C62" s="462" t="s">
        <v>538</v>
      </c>
      <c r="D62" s="461"/>
      <c r="E62" s="331" t="s">
        <v>566</v>
      </c>
      <c r="F62" s="331"/>
      <c r="G62" s="331"/>
      <c r="H62" s="331"/>
      <c r="I62" s="331"/>
      <c r="J62" s="331"/>
      <c r="K62" s="331"/>
      <c r="L62" s="331"/>
      <c r="M62" s="331"/>
      <c r="N62" s="331"/>
      <c r="O62" s="331"/>
      <c r="P62" s="331"/>
      <c r="Q62" s="331"/>
      <c r="R62" s="331"/>
      <c r="S62" s="331"/>
      <c r="T62" s="331"/>
      <c r="U62" s="331"/>
      <c r="V62" s="331"/>
      <c r="W62" s="331"/>
      <c r="X62" s="331"/>
      <c r="Y62" s="332"/>
      <c r="Z62" s="331" t="s">
        <v>540</v>
      </c>
      <c r="AA62" s="333"/>
      <c r="AB62" s="333"/>
      <c r="AC62" s="463">
        <v>0</v>
      </c>
      <c r="AD62" s="463"/>
      <c r="AE62" s="463"/>
      <c r="AF62" s="463"/>
      <c r="AG62" s="463"/>
      <c r="AH62" s="463"/>
      <c r="AI62" s="463"/>
      <c r="AJ62" s="463"/>
      <c r="AK62" s="463"/>
      <c r="AL62" s="332" t="s">
        <v>541</v>
      </c>
      <c r="AM62" s="331" t="s">
        <v>540</v>
      </c>
      <c r="AN62" s="333"/>
      <c r="AO62" s="333"/>
      <c r="AP62" s="463">
        <v>0</v>
      </c>
      <c r="AQ62" s="463"/>
      <c r="AR62" s="463"/>
      <c r="AS62" s="463"/>
      <c r="AT62" s="463"/>
      <c r="AU62" s="463"/>
      <c r="AV62" s="463"/>
      <c r="AW62" s="463"/>
      <c r="AX62" s="463"/>
      <c r="AY62" s="332" t="s">
        <v>541</v>
      </c>
      <c r="AZ62" s="331" t="s">
        <v>540</v>
      </c>
      <c r="BA62" s="333"/>
      <c r="BB62" s="333"/>
      <c r="BC62" s="463">
        <v>0</v>
      </c>
      <c r="BD62" s="463"/>
      <c r="BE62" s="463"/>
      <c r="BF62" s="463"/>
      <c r="BG62" s="463"/>
      <c r="BH62" s="463"/>
      <c r="BI62" s="463"/>
      <c r="BJ62" s="463"/>
      <c r="BK62" s="463"/>
      <c r="BL62" s="332" t="s">
        <v>541</v>
      </c>
      <c r="BM62" s="331" t="s">
        <v>409</v>
      </c>
      <c r="BN62" s="334"/>
      <c r="BO62" s="334"/>
      <c r="BP62" s="458"/>
      <c r="BQ62" s="458"/>
      <c r="BR62" s="458"/>
      <c r="BS62" s="458"/>
      <c r="BT62" s="458"/>
      <c r="BU62" s="458"/>
      <c r="BV62" s="458"/>
      <c r="BW62" s="458"/>
      <c r="BX62" s="458"/>
      <c r="BY62" s="335"/>
    </row>
    <row r="63" spans="1:77" ht="13.5" customHeight="1" x14ac:dyDescent="0.15">
      <c r="A63" s="460" t="s">
        <v>565</v>
      </c>
      <c r="B63" s="461"/>
      <c r="C63" s="462" t="s">
        <v>543</v>
      </c>
      <c r="D63" s="461"/>
      <c r="E63" s="331" t="s">
        <v>568</v>
      </c>
      <c r="F63" s="331"/>
      <c r="G63" s="331"/>
      <c r="H63" s="331"/>
      <c r="I63" s="331"/>
      <c r="J63" s="331"/>
      <c r="K63" s="331"/>
      <c r="L63" s="331"/>
      <c r="M63" s="331"/>
      <c r="N63" s="331"/>
      <c r="O63" s="331"/>
      <c r="P63" s="331"/>
      <c r="Q63" s="331"/>
      <c r="R63" s="331"/>
      <c r="S63" s="331"/>
      <c r="T63" s="331"/>
      <c r="U63" s="331"/>
      <c r="V63" s="331"/>
      <c r="W63" s="331"/>
      <c r="X63" s="331"/>
      <c r="Y63" s="332"/>
      <c r="Z63" s="331" t="s">
        <v>540</v>
      </c>
      <c r="AA63" s="333"/>
      <c r="AB63" s="333"/>
      <c r="AC63" s="463">
        <v>0</v>
      </c>
      <c r="AD63" s="463"/>
      <c r="AE63" s="463"/>
      <c r="AF63" s="463"/>
      <c r="AG63" s="463"/>
      <c r="AH63" s="463"/>
      <c r="AI63" s="463"/>
      <c r="AJ63" s="463"/>
      <c r="AK63" s="463"/>
      <c r="AL63" s="332" t="s">
        <v>541</v>
      </c>
      <c r="AM63" s="331" t="s">
        <v>540</v>
      </c>
      <c r="AN63" s="333"/>
      <c r="AO63" s="333"/>
      <c r="AP63" s="463">
        <v>0</v>
      </c>
      <c r="AQ63" s="463"/>
      <c r="AR63" s="463"/>
      <c r="AS63" s="463"/>
      <c r="AT63" s="463"/>
      <c r="AU63" s="463"/>
      <c r="AV63" s="463"/>
      <c r="AW63" s="463"/>
      <c r="AX63" s="463"/>
      <c r="AY63" s="332" t="s">
        <v>541</v>
      </c>
      <c r="AZ63" s="331" t="s">
        <v>540</v>
      </c>
      <c r="BA63" s="333"/>
      <c r="BB63" s="333"/>
      <c r="BC63" s="463">
        <v>0</v>
      </c>
      <c r="BD63" s="463"/>
      <c r="BE63" s="463"/>
      <c r="BF63" s="463"/>
      <c r="BG63" s="463"/>
      <c r="BH63" s="463"/>
      <c r="BI63" s="463"/>
      <c r="BJ63" s="463"/>
      <c r="BK63" s="463"/>
      <c r="BL63" s="332" t="s">
        <v>541</v>
      </c>
      <c r="BM63" s="331" t="s">
        <v>409</v>
      </c>
      <c r="BN63" s="334"/>
      <c r="BO63" s="334"/>
      <c r="BP63" s="458"/>
      <c r="BQ63" s="458"/>
      <c r="BR63" s="458"/>
      <c r="BS63" s="458"/>
      <c r="BT63" s="458"/>
      <c r="BU63" s="458"/>
      <c r="BV63" s="458"/>
      <c r="BW63" s="458"/>
      <c r="BX63" s="458"/>
      <c r="BY63" s="335"/>
    </row>
    <row r="64" spans="1:77" ht="13.5" customHeight="1" x14ac:dyDescent="0.15">
      <c r="A64" s="460" t="s">
        <v>567</v>
      </c>
      <c r="B64" s="461"/>
      <c r="C64" s="462" t="s">
        <v>546</v>
      </c>
      <c r="D64" s="461"/>
      <c r="E64" s="331" t="s">
        <v>570</v>
      </c>
      <c r="F64" s="331"/>
      <c r="G64" s="331"/>
      <c r="H64" s="331"/>
      <c r="I64" s="331"/>
      <c r="J64" s="331"/>
      <c r="K64" s="331"/>
      <c r="L64" s="331"/>
      <c r="M64" s="331"/>
      <c r="N64" s="331"/>
      <c r="O64" s="331"/>
      <c r="P64" s="331"/>
      <c r="Q64" s="331"/>
      <c r="R64" s="331"/>
      <c r="S64" s="331"/>
      <c r="T64" s="331"/>
      <c r="U64" s="331"/>
      <c r="V64" s="331"/>
      <c r="W64" s="331"/>
      <c r="X64" s="331"/>
      <c r="Y64" s="332"/>
      <c r="Z64" s="331" t="s">
        <v>540</v>
      </c>
      <c r="AA64" s="333"/>
      <c r="AB64" s="333"/>
      <c r="AC64" s="463">
        <v>0</v>
      </c>
      <c r="AD64" s="463"/>
      <c r="AE64" s="463"/>
      <c r="AF64" s="463"/>
      <c r="AG64" s="463"/>
      <c r="AH64" s="463"/>
      <c r="AI64" s="463"/>
      <c r="AJ64" s="463"/>
      <c r="AK64" s="463"/>
      <c r="AL64" s="332" t="s">
        <v>541</v>
      </c>
      <c r="AM64" s="331" t="s">
        <v>540</v>
      </c>
      <c r="AN64" s="333"/>
      <c r="AO64" s="333"/>
      <c r="AP64" s="463">
        <v>0</v>
      </c>
      <c r="AQ64" s="463"/>
      <c r="AR64" s="463"/>
      <c r="AS64" s="463"/>
      <c r="AT64" s="463"/>
      <c r="AU64" s="463"/>
      <c r="AV64" s="463"/>
      <c r="AW64" s="463"/>
      <c r="AX64" s="463"/>
      <c r="AY64" s="332" t="s">
        <v>541</v>
      </c>
      <c r="AZ64" s="331" t="s">
        <v>540</v>
      </c>
      <c r="BA64" s="333"/>
      <c r="BB64" s="333"/>
      <c r="BC64" s="463">
        <v>0</v>
      </c>
      <c r="BD64" s="463"/>
      <c r="BE64" s="463"/>
      <c r="BF64" s="463"/>
      <c r="BG64" s="463"/>
      <c r="BH64" s="463"/>
      <c r="BI64" s="463"/>
      <c r="BJ64" s="463"/>
      <c r="BK64" s="463"/>
      <c r="BL64" s="332" t="s">
        <v>541</v>
      </c>
      <c r="BM64" s="331" t="s">
        <v>409</v>
      </c>
      <c r="BN64" s="334"/>
      <c r="BO64" s="334"/>
      <c r="BP64" s="458"/>
      <c r="BQ64" s="458"/>
      <c r="BR64" s="458"/>
      <c r="BS64" s="458"/>
      <c r="BT64" s="458"/>
      <c r="BU64" s="458"/>
      <c r="BV64" s="458"/>
      <c r="BW64" s="458"/>
      <c r="BX64" s="458"/>
      <c r="BY64" s="335"/>
    </row>
    <row r="65" spans="1:77" ht="13.5" customHeight="1" x14ac:dyDescent="0.15">
      <c r="A65" s="460" t="s">
        <v>569</v>
      </c>
      <c r="B65" s="461"/>
      <c r="C65" s="462" t="s">
        <v>538</v>
      </c>
      <c r="D65" s="461"/>
      <c r="E65" s="331" t="s">
        <v>572</v>
      </c>
      <c r="F65" s="331"/>
      <c r="G65" s="331"/>
      <c r="H65" s="331"/>
      <c r="I65" s="331"/>
      <c r="J65" s="331"/>
      <c r="K65" s="331"/>
      <c r="L65" s="331"/>
      <c r="M65" s="331"/>
      <c r="N65" s="331"/>
      <c r="O65" s="331"/>
      <c r="P65" s="331"/>
      <c r="Q65" s="331"/>
      <c r="R65" s="331"/>
      <c r="S65" s="331"/>
      <c r="T65" s="331"/>
      <c r="U65" s="331"/>
      <c r="V65" s="331"/>
      <c r="W65" s="331"/>
      <c r="X65" s="331"/>
      <c r="Y65" s="332"/>
      <c r="Z65" s="331" t="s">
        <v>540</v>
      </c>
      <c r="AA65" s="333"/>
      <c r="AB65" s="333"/>
      <c r="AC65" s="463">
        <v>0</v>
      </c>
      <c r="AD65" s="463"/>
      <c r="AE65" s="463"/>
      <c r="AF65" s="463"/>
      <c r="AG65" s="463"/>
      <c r="AH65" s="463"/>
      <c r="AI65" s="463"/>
      <c r="AJ65" s="463"/>
      <c r="AK65" s="463"/>
      <c r="AL65" s="332" t="s">
        <v>541</v>
      </c>
      <c r="AM65" s="331" t="s">
        <v>540</v>
      </c>
      <c r="AN65" s="333"/>
      <c r="AO65" s="333"/>
      <c r="AP65" s="463">
        <v>0</v>
      </c>
      <c r="AQ65" s="463"/>
      <c r="AR65" s="463"/>
      <c r="AS65" s="463"/>
      <c r="AT65" s="463"/>
      <c r="AU65" s="463"/>
      <c r="AV65" s="463"/>
      <c r="AW65" s="463"/>
      <c r="AX65" s="463"/>
      <c r="AY65" s="332" t="s">
        <v>541</v>
      </c>
      <c r="AZ65" s="331" t="s">
        <v>540</v>
      </c>
      <c r="BA65" s="333"/>
      <c r="BB65" s="333"/>
      <c r="BC65" s="463">
        <v>0</v>
      </c>
      <c r="BD65" s="463"/>
      <c r="BE65" s="463"/>
      <c r="BF65" s="463"/>
      <c r="BG65" s="463"/>
      <c r="BH65" s="463"/>
      <c r="BI65" s="463"/>
      <c r="BJ65" s="463"/>
      <c r="BK65" s="463"/>
      <c r="BL65" s="332" t="s">
        <v>541</v>
      </c>
      <c r="BM65" s="331" t="s">
        <v>409</v>
      </c>
      <c r="BN65" s="334"/>
      <c r="BO65" s="334"/>
      <c r="BP65" s="458"/>
      <c r="BQ65" s="458"/>
      <c r="BR65" s="458"/>
      <c r="BS65" s="458"/>
      <c r="BT65" s="458"/>
      <c r="BU65" s="458"/>
      <c r="BV65" s="458"/>
      <c r="BW65" s="458"/>
      <c r="BX65" s="458"/>
      <c r="BY65" s="335"/>
    </row>
    <row r="66" spans="1:77" ht="13.5" customHeight="1" x14ac:dyDescent="0.15">
      <c r="A66" s="460" t="s">
        <v>571</v>
      </c>
      <c r="B66" s="461"/>
      <c r="C66" s="464" t="s">
        <v>538</v>
      </c>
      <c r="D66" s="465"/>
      <c r="E66" s="336" t="s">
        <v>574</v>
      </c>
      <c r="F66" s="336"/>
      <c r="G66" s="336"/>
      <c r="H66" s="336"/>
      <c r="I66" s="336"/>
      <c r="J66" s="336"/>
      <c r="K66" s="336"/>
      <c r="L66" s="336"/>
      <c r="M66" s="336"/>
      <c r="N66" s="336"/>
      <c r="O66" s="336"/>
      <c r="P66" s="336"/>
      <c r="Q66" s="336"/>
      <c r="R66" s="336"/>
      <c r="S66" s="336"/>
      <c r="T66" s="336"/>
      <c r="U66" s="336"/>
      <c r="V66" s="336"/>
      <c r="W66" s="336"/>
      <c r="X66" s="336"/>
      <c r="Y66" s="337"/>
      <c r="Z66" s="336" t="s">
        <v>540</v>
      </c>
      <c r="AA66" s="338"/>
      <c r="AB66" s="338"/>
      <c r="AC66" s="466">
        <v>0</v>
      </c>
      <c r="AD66" s="466"/>
      <c r="AE66" s="466"/>
      <c r="AF66" s="466"/>
      <c r="AG66" s="466"/>
      <c r="AH66" s="466"/>
      <c r="AI66" s="466"/>
      <c r="AJ66" s="466"/>
      <c r="AK66" s="466"/>
      <c r="AL66" s="337" t="s">
        <v>541</v>
      </c>
      <c r="AM66" s="336" t="s">
        <v>540</v>
      </c>
      <c r="AN66" s="338"/>
      <c r="AO66" s="338"/>
      <c r="AP66" s="466">
        <v>1000000</v>
      </c>
      <c r="AQ66" s="466"/>
      <c r="AR66" s="466"/>
      <c r="AS66" s="466"/>
      <c r="AT66" s="466"/>
      <c r="AU66" s="466"/>
      <c r="AV66" s="466"/>
      <c r="AW66" s="466"/>
      <c r="AX66" s="466"/>
      <c r="AY66" s="337" t="s">
        <v>541</v>
      </c>
      <c r="AZ66" s="336" t="s">
        <v>540</v>
      </c>
      <c r="BA66" s="338" t="s">
        <v>563</v>
      </c>
      <c r="BB66" s="338"/>
      <c r="BC66" s="466">
        <v>1000000</v>
      </c>
      <c r="BD66" s="466"/>
      <c r="BE66" s="466"/>
      <c r="BF66" s="466"/>
      <c r="BG66" s="466"/>
      <c r="BH66" s="466"/>
      <c r="BI66" s="466"/>
      <c r="BJ66" s="466"/>
      <c r="BK66" s="466"/>
      <c r="BL66" s="337" t="s">
        <v>541</v>
      </c>
      <c r="BM66" s="336" t="s">
        <v>409</v>
      </c>
      <c r="BN66" s="339"/>
      <c r="BO66" s="339"/>
      <c r="BP66" s="459"/>
      <c r="BQ66" s="459"/>
      <c r="BR66" s="459"/>
      <c r="BS66" s="459"/>
      <c r="BT66" s="459"/>
      <c r="BU66" s="459"/>
      <c r="BV66" s="459"/>
      <c r="BW66" s="459"/>
      <c r="BX66" s="459"/>
      <c r="BY66" s="340"/>
    </row>
    <row r="67" spans="1:77" ht="13.5" customHeight="1" x14ac:dyDescent="0.15">
      <c r="A67" s="460" t="s">
        <v>573</v>
      </c>
      <c r="B67" s="461"/>
      <c r="C67" s="462" t="s">
        <v>538</v>
      </c>
      <c r="D67" s="461"/>
      <c r="E67" s="331" t="s">
        <v>575</v>
      </c>
      <c r="F67" s="331"/>
      <c r="G67" s="331"/>
      <c r="H67" s="331"/>
      <c r="I67" s="331"/>
      <c r="J67" s="331"/>
      <c r="K67" s="331"/>
      <c r="L67" s="331"/>
      <c r="M67" s="331"/>
      <c r="N67" s="331"/>
      <c r="O67" s="331"/>
      <c r="P67" s="331"/>
      <c r="Q67" s="331"/>
      <c r="R67" s="331"/>
      <c r="S67" s="331"/>
      <c r="T67" s="331"/>
      <c r="U67" s="331"/>
      <c r="V67" s="331"/>
      <c r="W67" s="331"/>
      <c r="X67" s="331"/>
      <c r="Y67" s="332"/>
      <c r="Z67" s="331" t="s">
        <v>540</v>
      </c>
      <c r="AA67" s="333"/>
      <c r="AB67" s="333"/>
      <c r="AC67" s="463">
        <v>1486769</v>
      </c>
      <c r="AD67" s="463"/>
      <c r="AE67" s="463"/>
      <c r="AF67" s="463"/>
      <c r="AG67" s="463"/>
      <c r="AH67" s="463"/>
      <c r="AI67" s="463"/>
      <c r="AJ67" s="463"/>
      <c r="AK67" s="463"/>
      <c r="AL67" s="332" t="s">
        <v>541</v>
      </c>
      <c r="AM67" s="331" t="s">
        <v>540</v>
      </c>
      <c r="AN67" s="333"/>
      <c r="AO67" s="333"/>
      <c r="AP67" s="463">
        <v>19995945</v>
      </c>
      <c r="AQ67" s="463"/>
      <c r="AR67" s="463"/>
      <c r="AS67" s="463"/>
      <c r="AT67" s="463"/>
      <c r="AU67" s="463"/>
      <c r="AV67" s="463"/>
      <c r="AW67" s="463"/>
      <c r="AX67" s="463"/>
      <c r="AY67" s="332" t="s">
        <v>541</v>
      </c>
      <c r="AZ67" s="331" t="s">
        <v>540</v>
      </c>
      <c r="BA67" s="333" t="s">
        <v>563</v>
      </c>
      <c r="BB67" s="333"/>
      <c r="BC67" s="463">
        <v>18509176</v>
      </c>
      <c r="BD67" s="463"/>
      <c r="BE67" s="463"/>
      <c r="BF67" s="463"/>
      <c r="BG67" s="463"/>
      <c r="BH67" s="463"/>
      <c r="BI67" s="463"/>
      <c r="BJ67" s="463"/>
      <c r="BK67" s="463"/>
      <c r="BL67" s="332" t="s">
        <v>541</v>
      </c>
      <c r="BM67" s="331" t="s">
        <v>409</v>
      </c>
      <c r="BN67" s="334"/>
      <c r="BO67" s="334"/>
      <c r="BP67" s="458"/>
      <c r="BQ67" s="458"/>
      <c r="BR67" s="458"/>
      <c r="BS67" s="458"/>
      <c r="BT67" s="458"/>
      <c r="BU67" s="458"/>
      <c r="BV67" s="458"/>
      <c r="BW67" s="458"/>
      <c r="BX67" s="458"/>
      <c r="BY67" s="335"/>
    </row>
    <row r="68" spans="1:77" ht="13.5" customHeight="1" x14ac:dyDescent="0.15">
      <c r="A68" s="460" t="s">
        <v>552</v>
      </c>
      <c r="B68" s="461"/>
      <c r="C68" s="462" t="s">
        <v>538</v>
      </c>
      <c r="D68" s="461"/>
      <c r="E68" s="331" t="s">
        <v>576</v>
      </c>
      <c r="F68" s="331"/>
      <c r="G68" s="331"/>
      <c r="H68" s="331"/>
      <c r="I68" s="331"/>
      <c r="J68" s="331"/>
      <c r="K68" s="331"/>
      <c r="L68" s="331"/>
      <c r="M68" s="331"/>
      <c r="N68" s="331"/>
      <c r="O68" s="331"/>
      <c r="P68" s="331"/>
      <c r="Q68" s="331"/>
      <c r="R68" s="331"/>
      <c r="S68" s="331"/>
      <c r="T68" s="331"/>
      <c r="U68" s="331"/>
      <c r="V68" s="331"/>
      <c r="W68" s="331"/>
      <c r="X68" s="331"/>
      <c r="Y68" s="332"/>
      <c r="Z68" s="331" t="s">
        <v>540</v>
      </c>
      <c r="AA68" s="333"/>
      <c r="AB68" s="333"/>
      <c r="AC68" s="463">
        <v>500000</v>
      </c>
      <c r="AD68" s="463"/>
      <c r="AE68" s="463"/>
      <c r="AF68" s="463"/>
      <c r="AG68" s="463"/>
      <c r="AH68" s="463"/>
      <c r="AI68" s="463"/>
      <c r="AJ68" s="463"/>
      <c r="AK68" s="463"/>
      <c r="AL68" s="332" t="s">
        <v>541</v>
      </c>
      <c r="AM68" s="331" t="s">
        <v>540</v>
      </c>
      <c r="AN68" s="333"/>
      <c r="AO68" s="333"/>
      <c r="AP68" s="463">
        <v>1000000</v>
      </c>
      <c r="AQ68" s="463"/>
      <c r="AR68" s="463"/>
      <c r="AS68" s="463"/>
      <c r="AT68" s="463"/>
      <c r="AU68" s="463"/>
      <c r="AV68" s="463"/>
      <c r="AW68" s="463"/>
      <c r="AX68" s="463"/>
      <c r="AY68" s="332" t="s">
        <v>541</v>
      </c>
      <c r="AZ68" s="331" t="s">
        <v>540</v>
      </c>
      <c r="BA68" s="333" t="s">
        <v>563</v>
      </c>
      <c r="BB68" s="333"/>
      <c r="BC68" s="463">
        <v>500000</v>
      </c>
      <c r="BD68" s="463"/>
      <c r="BE68" s="463"/>
      <c r="BF68" s="463"/>
      <c r="BG68" s="463"/>
      <c r="BH68" s="463"/>
      <c r="BI68" s="463"/>
      <c r="BJ68" s="463"/>
      <c r="BK68" s="463"/>
      <c r="BL68" s="332" t="s">
        <v>541</v>
      </c>
      <c r="BM68" s="331" t="s">
        <v>409</v>
      </c>
      <c r="BN68" s="334"/>
      <c r="BO68" s="334"/>
      <c r="BP68" s="458"/>
      <c r="BQ68" s="458"/>
      <c r="BR68" s="458"/>
      <c r="BS68" s="458"/>
      <c r="BT68" s="458"/>
      <c r="BU68" s="458"/>
      <c r="BV68" s="458"/>
      <c r="BW68" s="458"/>
      <c r="BX68" s="458"/>
      <c r="BY68" s="335"/>
    </row>
    <row r="69" spans="1:77" ht="13.5" customHeight="1" x14ac:dyDescent="0.15">
      <c r="A69" s="460" t="s">
        <v>554</v>
      </c>
      <c r="B69" s="461"/>
      <c r="C69" s="462" t="s">
        <v>538</v>
      </c>
      <c r="D69" s="461"/>
      <c r="E69" s="331" t="s">
        <v>634</v>
      </c>
      <c r="F69" s="331"/>
      <c r="G69" s="331"/>
      <c r="H69" s="331"/>
      <c r="I69" s="331"/>
      <c r="J69" s="331"/>
      <c r="K69" s="331"/>
      <c r="L69" s="331"/>
      <c r="M69" s="331"/>
      <c r="N69" s="331"/>
      <c r="O69" s="331"/>
      <c r="P69" s="331"/>
      <c r="Q69" s="331"/>
      <c r="R69" s="331"/>
      <c r="S69" s="331"/>
      <c r="T69" s="331"/>
      <c r="U69" s="331"/>
      <c r="V69" s="331"/>
      <c r="W69" s="331"/>
      <c r="X69" s="331"/>
      <c r="Y69" s="332"/>
      <c r="Z69" s="331" t="s">
        <v>409</v>
      </c>
      <c r="AA69" s="333"/>
      <c r="AB69" s="333"/>
      <c r="AC69" s="463">
        <v>500000</v>
      </c>
      <c r="AD69" s="463"/>
      <c r="AE69" s="463"/>
      <c r="AF69" s="463"/>
      <c r="AG69" s="463"/>
      <c r="AH69" s="463"/>
      <c r="AI69" s="463"/>
      <c r="AJ69" s="463"/>
      <c r="AK69" s="463"/>
      <c r="AL69" s="332" t="s">
        <v>409</v>
      </c>
      <c r="AM69" s="331" t="s">
        <v>409</v>
      </c>
      <c r="AN69" s="333"/>
      <c r="AO69" s="333"/>
      <c r="AP69" s="463">
        <v>0</v>
      </c>
      <c r="AQ69" s="463"/>
      <c r="AR69" s="463"/>
      <c r="AS69" s="463"/>
      <c r="AT69" s="463"/>
      <c r="AU69" s="463"/>
      <c r="AV69" s="463"/>
      <c r="AW69" s="463"/>
      <c r="AX69" s="463"/>
      <c r="AY69" s="332" t="s">
        <v>409</v>
      </c>
      <c r="AZ69" s="331" t="s">
        <v>409</v>
      </c>
      <c r="BA69" s="333"/>
      <c r="BB69" s="333"/>
      <c r="BC69" s="463">
        <v>500000</v>
      </c>
      <c r="BD69" s="463"/>
      <c r="BE69" s="463"/>
      <c r="BF69" s="463"/>
      <c r="BG69" s="463"/>
      <c r="BH69" s="463"/>
      <c r="BI69" s="463"/>
      <c r="BJ69" s="463"/>
      <c r="BK69" s="463"/>
      <c r="BL69" s="332" t="s">
        <v>409</v>
      </c>
      <c r="BM69" s="331" t="s">
        <v>409</v>
      </c>
      <c r="BN69" s="334"/>
      <c r="BO69" s="334"/>
      <c r="BP69" s="458"/>
      <c r="BQ69" s="458"/>
      <c r="BR69" s="458"/>
      <c r="BS69" s="458"/>
      <c r="BT69" s="458"/>
      <c r="BU69" s="458"/>
      <c r="BV69" s="458"/>
      <c r="BW69" s="458"/>
      <c r="BX69" s="458"/>
      <c r="BY69" s="335"/>
    </row>
    <row r="70" spans="1:77" ht="13.5" customHeight="1" x14ac:dyDescent="0.15">
      <c r="A70" s="460" t="s">
        <v>557</v>
      </c>
      <c r="B70" s="461"/>
      <c r="C70" s="462" t="s">
        <v>555</v>
      </c>
      <c r="D70" s="461"/>
      <c r="E70" s="331" t="s">
        <v>635</v>
      </c>
      <c r="F70" s="331"/>
      <c r="G70" s="331"/>
      <c r="H70" s="331"/>
      <c r="I70" s="331"/>
      <c r="J70" s="331"/>
      <c r="K70" s="331"/>
      <c r="L70" s="331"/>
      <c r="M70" s="331"/>
      <c r="N70" s="331"/>
      <c r="O70" s="331"/>
      <c r="P70" s="331"/>
      <c r="Q70" s="331"/>
      <c r="R70" s="331"/>
      <c r="S70" s="331"/>
      <c r="T70" s="331"/>
      <c r="U70" s="331"/>
      <c r="V70" s="331"/>
      <c r="W70" s="331"/>
      <c r="X70" s="331"/>
      <c r="Y70" s="332"/>
      <c r="Z70" s="331" t="s">
        <v>409</v>
      </c>
      <c r="AA70" s="333"/>
      <c r="AB70" s="333"/>
      <c r="AC70" s="463">
        <v>0</v>
      </c>
      <c r="AD70" s="463"/>
      <c r="AE70" s="463"/>
      <c r="AF70" s="463"/>
      <c r="AG70" s="463"/>
      <c r="AH70" s="463"/>
      <c r="AI70" s="463"/>
      <c r="AJ70" s="463"/>
      <c r="AK70" s="463"/>
      <c r="AL70" s="332" t="s">
        <v>409</v>
      </c>
      <c r="AM70" s="331" t="s">
        <v>409</v>
      </c>
      <c r="AN70" s="333"/>
      <c r="AO70" s="333"/>
      <c r="AP70" s="463">
        <v>1000000</v>
      </c>
      <c r="AQ70" s="463"/>
      <c r="AR70" s="463"/>
      <c r="AS70" s="463"/>
      <c r="AT70" s="463"/>
      <c r="AU70" s="463"/>
      <c r="AV70" s="463"/>
      <c r="AW70" s="463"/>
      <c r="AX70" s="463"/>
      <c r="AY70" s="332" t="s">
        <v>409</v>
      </c>
      <c r="AZ70" s="331" t="s">
        <v>409</v>
      </c>
      <c r="BA70" s="333" t="s">
        <v>563</v>
      </c>
      <c r="BB70" s="333"/>
      <c r="BC70" s="463">
        <v>1000000</v>
      </c>
      <c r="BD70" s="463"/>
      <c r="BE70" s="463"/>
      <c r="BF70" s="463"/>
      <c r="BG70" s="463"/>
      <c r="BH70" s="463"/>
      <c r="BI70" s="463"/>
      <c r="BJ70" s="463"/>
      <c r="BK70" s="463"/>
      <c r="BL70" s="332" t="s">
        <v>409</v>
      </c>
      <c r="BM70" s="331" t="s">
        <v>409</v>
      </c>
      <c r="BN70" s="334"/>
      <c r="BO70" s="334"/>
      <c r="BP70" s="458"/>
      <c r="BQ70" s="458"/>
      <c r="BR70" s="458"/>
      <c r="BS70" s="458"/>
      <c r="BT70" s="458"/>
      <c r="BU70" s="458"/>
      <c r="BV70" s="458"/>
      <c r="BW70" s="458"/>
      <c r="BX70" s="458"/>
      <c r="BY70" s="335"/>
    </row>
    <row r="71" spans="1:77" ht="13.5" customHeight="1" x14ac:dyDescent="0.15">
      <c r="A71" s="460" t="s">
        <v>543</v>
      </c>
      <c r="B71" s="461"/>
      <c r="C71" s="462" t="s">
        <v>558</v>
      </c>
      <c r="D71" s="461"/>
      <c r="E71" s="331" t="s">
        <v>577</v>
      </c>
      <c r="F71" s="331"/>
      <c r="G71" s="331"/>
      <c r="H71" s="331"/>
      <c r="I71" s="331"/>
      <c r="J71" s="331"/>
      <c r="K71" s="331"/>
      <c r="L71" s="331"/>
      <c r="M71" s="331"/>
      <c r="N71" s="331"/>
      <c r="O71" s="331"/>
      <c r="P71" s="331"/>
      <c r="Q71" s="331"/>
      <c r="R71" s="331"/>
      <c r="S71" s="331"/>
      <c r="T71" s="331"/>
      <c r="U71" s="331"/>
      <c r="V71" s="331"/>
      <c r="W71" s="331"/>
      <c r="X71" s="331"/>
      <c r="Y71" s="332"/>
      <c r="Z71" s="331" t="s">
        <v>540</v>
      </c>
      <c r="AA71" s="333"/>
      <c r="AB71" s="333"/>
      <c r="AC71" s="463">
        <v>0</v>
      </c>
      <c r="AD71" s="463"/>
      <c r="AE71" s="463"/>
      <c r="AF71" s="463"/>
      <c r="AG71" s="463"/>
      <c r="AH71" s="463"/>
      <c r="AI71" s="463"/>
      <c r="AJ71" s="463"/>
      <c r="AK71" s="463"/>
      <c r="AL71" s="332" t="s">
        <v>541</v>
      </c>
      <c r="AM71" s="331" t="s">
        <v>540</v>
      </c>
      <c r="AN71" s="333"/>
      <c r="AO71" s="333"/>
      <c r="AP71" s="463">
        <v>0</v>
      </c>
      <c r="AQ71" s="463"/>
      <c r="AR71" s="463"/>
      <c r="AS71" s="463"/>
      <c r="AT71" s="463"/>
      <c r="AU71" s="463"/>
      <c r="AV71" s="463"/>
      <c r="AW71" s="463"/>
      <c r="AX71" s="463"/>
      <c r="AY71" s="332" t="s">
        <v>541</v>
      </c>
      <c r="AZ71" s="331" t="s">
        <v>540</v>
      </c>
      <c r="BA71" s="333"/>
      <c r="BB71" s="333"/>
      <c r="BC71" s="463">
        <v>0</v>
      </c>
      <c r="BD71" s="463"/>
      <c r="BE71" s="463"/>
      <c r="BF71" s="463"/>
      <c r="BG71" s="463"/>
      <c r="BH71" s="463"/>
      <c r="BI71" s="463"/>
      <c r="BJ71" s="463"/>
      <c r="BK71" s="463"/>
      <c r="BL71" s="332" t="s">
        <v>541</v>
      </c>
      <c r="BM71" s="331" t="s">
        <v>409</v>
      </c>
      <c r="BN71" s="334"/>
      <c r="BO71" s="334"/>
      <c r="BP71" s="458"/>
      <c r="BQ71" s="458"/>
      <c r="BR71" s="458"/>
      <c r="BS71" s="458"/>
      <c r="BT71" s="458"/>
      <c r="BU71" s="458"/>
      <c r="BV71" s="458"/>
      <c r="BW71" s="458"/>
      <c r="BX71" s="458"/>
      <c r="BY71" s="335"/>
    </row>
    <row r="72" spans="1:77" ht="13.5" customHeight="1" x14ac:dyDescent="0.15">
      <c r="A72" s="460" t="s">
        <v>555</v>
      </c>
      <c r="B72" s="461"/>
      <c r="C72" s="462" t="s">
        <v>538</v>
      </c>
      <c r="D72" s="461"/>
      <c r="E72" s="331" t="s">
        <v>578</v>
      </c>
      <c r="F72" s="331"/>
      <c r="G72" s="331"/>
      <c r="H72" s="331"/>
      <c r="I72" s="331"/>
      <c r="J72" s="331"/>
      <c r="K72" s="331"/>
      <c r="L72" s="331"/>
      <c r="M72" s="331"/>
      <c r="N72" s="331"/>
      <c r="O72" s="331"/>
      <c r="P72" s="331"/>
      <c r="Q72" s="331"/>
      <c r="R72" s="331"/>
      <c r="S72" s="331"/>
      <c r="T72" s="331"/>
      <c r="U72" s="331"/>
      <c r="V72" s="331"/>
      <c r="W72" s="331"/>
      <c r="X72" s="331"/>
      <c r="Y72" s="332"/>
      <c r="Z72" s="331" t="s">
        <v>540</v>
      </c>
      <c r="AA72" s="333"/>
      <c r="AB72" s="333"/>
      <c r="AC72" s="463">
        <v>667800</v>
      </c>
      <c r="AD72" s="463"/>
      <c r="AE72" s="463"/>
      <c r="AF72" s="463"/>
      <c r="AG72" s="463"/>
      <c r="AH72" s="463"/>
      <c r="AI72" s="463"/>
      <c r="AJ72" s="463"/>
      <c r="AK72" s="463"/>
      <c r="AL72" s="332" t="s">
        <v>541</v>
      </c>
      <c r="AM72" s="331" t="s">
        <v>540</v>
      </c>
      <c r="AN72" s="333"/>
      <c r="AO72" s="333"/>
      <c r="AP72" s="463">
        <v>519540</v>
      </c>
      <c r="AQ72" s="463"/>
      <c r="AR72" s="463"/>
      <c r="AS72" s="463"/>
      <c r="AT72" s="463"/>
      <c r="AU72" s="463"/>
      <c r="AV72" s="463"/>
      <c r="AW72" s="463"/>
      <c r="AX72" s="463"/>
      <c r="AY72" s="332" t="s">
        <v>541</v>
      </c>
      <c r="AZ72" s="331" t="s">
        <v>540</v>
      </c>
      <c r="BA72" s="333"/>
      <c r="BB72" s="333"/>
      <c r="BC72" s="463">
        <v>148260</v>
      </c>
      <c r="BD72" s="463"/>
      <c r="BE72" s="463"/>
      <c r="BF72" s="463"/>
      <c r="BG72" s="463"/>
      <c r="BH72" s="463"/>
      <c r="BI72" s="463"/>
      <c r="BJ72" s="463"/>
      <c r="BK72" s="463"/>
      <c r="BL72" s="332" t="s">
        <v>541</v>
      </c>
      <c r="BM72" s="331" t="s">
        <v>409</v>
      </c>
      <c r="BN72" s="334"/>
      <c r="BO72" s="334"/>
      <c r="BP72" s="458"/>
      <c r="BQ72" s="458"/>
      <c r="BR72" s="458"/>
      <c r="BS72" s="458"/>
      <c r="BT72" s="458"/>
      <c r="BU72" s="458"/>
      <c r="BV72" s="458"/>
      <c r="BW72" s="458"/>
      <c r="BX72" s="458"/>
      <c r="BY72" s="335"/>
    </row>
    <row r="73" spans="1:77" ht="13.5" customHeight="1" x14ac:dyDescent="0.15">
      <c r="A73" s="460" t="s">
        <v>538</v>
      </c>
      <c r="B73" s="461"/>
      <c r="C73" s="462" t="s">
        <v>538</v>
      </c>
      <c r="D73" s="461"/>
      <c r="E73" s="331" t="s">
        <v>579</v>
      </c>
      <c r="F73" s="331"/>
      <c r="G73" s="331"/>
      <c r="H73" s="331"/>
      <c r="I73" s="331"/>
      <c r="J73" s="331"/>
      <c r="K73" s="331"/>
      <c r="L73" s="331"/>
      <c r="M73" s="331"/>
      <c r="N73" s="331"/>
      <c r="O73" s="331"/>
      <c r="P73" s="331"/>
      <c r="Q73" s="331"/>
      <c r="R73" s="331"/>
      <c r="S73" s="331"/>
      <c r="T73" s="331"/>
      <c r="U73" s="331"/>
      <c r="V73" s="331"/>
      <c r="W73" s="331"/>
      <c r="X73" s="331"/>
      <c r="Y73" s="332"/>
      <c r="Z73" s="331" t="s">
        <v>540</v>
      </c>
      <c r="AA73" s="333"/>
      <c r="AB73" s="333"/>
      <c r="AC73" s="463">
        <v>0</v>
      </c>
      <c r="AD73" s="463"/>
      <c r="AE73" s="463"/>
      <c r="AF73" s="463"/>
      <c r="AG73" s="463"/>
      <c r="AH73" s="463"/>
      <c r="AI73" s="463"/>
      <c r="AJ73" s="463"/>
      <c r="AK73" s="463"/>
      <c r="AL73" s="332" t="s">
        <v>541</v>
      </c>
      <c r="AM73" s="331" t="s">
        <v>540</v>
      </c>
      <c r="AN73" s="333"/>
      <c r="AO73" s="333"/>
      <c r="AP73" s="463">
        <v>0</v>
      </c>
      <c r="AQ73" s="463"/>
      <c r="AR73" s="463"/>
      <c r="AS73" s="463"/>
      <c r="AT73" s="463"/>
      <c r="AU73" s="463"/>
      <c r="AV73" s="463"/>
      <c r="AW73" s="463"/>
      <c r="AX73" s="463"/>
      <c r="AY73" s="332" t="s">
        <v>541</v>
      </c>
      <c r="AZ73" s="331" t="s">
        <v>540</v>
      </c>
      <c r="BA73" s="333"/>
      <c r="BB73" s="333"/>
      <c r="BC73" s="463">
        <v>0</v>
      </c>
      <c r="BD73" s="463"/>
      <c r="BE73" s="463"/>
      <c r="BF73" s="463"/>
      <c r="BG73" s="463"/>
      <c r="BH73" s="463"/>
      <c r="BI73" s="463"/>
      <c r="BJ73" s="463"/>
      <c r="BK73" s="463"/>
      <c r="BL73" s="332" t="s">
        <v>541</v>
      </c>
      <c r="BM73" s="331" t="s">
        <v>409</v>
      </c>
      <c r="BN73" s="334"/>
      <c r="BO73" s="334"/>
      <c r="BP73" s="458"/>
      <c r="BQ73" s="458"/>
      <c r="BR73" s="458"/>
      <c r="BS73" s="458"/>
      <c r="BT73" s="458"/>
      <c r="BU73" s="458"/>
      <c r="BV73" s="458"/>
      <c r="BW73" s="458"/>
      <c r="BX73" s="458"/>
      <c r="BY73" s="335"/>
    </row>
    <row r="74" spans="1:77" ht="13.5" customHeight="1" x14ac:dyDescent="0.15">
      <c r="A74" s="460" t="s">
        <v>538</v>
      </c>
      <c r="B74" s="461"/>
      <c r="C74" s="464" t="s">
        <v>538</v>
      </c>
      <c r="D74" s="465"/>
      <c r="E74" s="336" t="s">
        <v>580</v>
      </c>
      <c r="F74" s="336"/>
      <c r="G74" s="336"/>
      <c r="H74" s="336"/>
      <c r="I74" s="336"/>
      <c r="J74" s="336"/>
      <c r="K74" s="336"/>
      <c r="L74" s="336"/>
      <c r="M74" s="336"/>
      <c r="N74" s="336"/>
      <c r="O74" s="336"/>
      <c r="P74" s="336"/>
      <c r="Q74" s="336"/>
      <c r="R74" s="336"/>
      <c r="S74" s="336"/>
      <c r="T74" s="336"/>
      <c r="U74" s="336"/>
      <c r="V74" s="336"/>
      <c r="W74" s="336"/>
      <c r="X74" s="336"/>
      <c r="Y74" s="337"/>
      <c r="Z74" s="336" t="s">
        <v>540</v>
      </c>
      <c r="AA74" s="338"/>
      <c r="AB74" s="338"/>
      <c r="AC74" s="466">
        <v>2654569</v>
      </c>
      <c r="AD74" s="466"/>
      <c r="AE74" s="466"/>
      <c r="AF74" s="466"/>
      <c r="AG74" s="466"/>
      <c r="AH74" s="466"/>
      <c r="AI74" s="466"/>
      <c r="AJ74" s="466"/>
      <c r="AK74" s="466"/>
      <c r="AL74" s="337" t="s">
        <v>541</v>
      </c>
      <c r="AM74" s="336" t="s">
        <v>540</v>
      </c>
      <c r="AN74" s="338"/>
      <c r="AO74" s="338"/>
      <c r="AP74" s="466">
        <v>21515485</v>
      </c>
      <c r="AQ74" s="466"/>
      <c r="AR74" s="466"/>
      <c r="AS74" s="466"/>
      <c r="AT74" s="466"/>
      <c r="AU74" s="466"/>
      <c r="AV74" s="466"/>
      <c r="AW74" s="466"/>
      <c r="AX74" s="466"/>
      <c r="AY74" s="337" t="s">
        <v>541</v>
      </c>
      <c r="AZ74" s="336" t="s">
        <v>540</v>
      </c>
      <c r="BA74" s="338" t="s">
        <v>563</v>
      </c>
      <c r="BB74" s="338"/>
      <c r="BC74" s="466">
        <v>18860916</v>
      </c>
      <c r="BD74" s="466"/>
      <c r="BE74" s="466"/>
      <c r="BF74" s="466"/>
      <c r="BG74" s="466"/>
      <c r="BH74" s="466"/>
      <c r="BI74" s="466"/>
      <c r="BJ74" s="466"/>
      <c r="BK74" s="466"/>
      <c r="BL74" s="337" t="s">
        <v>541</v>
      </c>
      <c r="BM74" s="336" t="s">
        <v>409</v>
      </c>
      <c r="BN74" s="339"/>
      <c r="BO74" s="339"/>
      <c r="BP74" s="459"/>
      <c r="BQ74" s="459"/>
      <c r="BR74" s="459"/>
      <c r="BS74" s="459"/>
      <c r="BT74" s="459"/>
      <c r="BU74" s="459"/>
      <c r="BV74" s="459"/>
      <c r="BW74" s="459"/>
      <c r="BX74" s="459"/>
      <c r="BY74" s="340"/>
    </row>
    <row r="75" spans="1:77" ht="13.5" customHeight="1" x14ac:dyDescent="0.15">
      <c r="A75" s="467" t="s">
        <v>538</v>
      </c>
      <c r="B75" s="465"/>
      <c r="C75" s="341" t="s">
        <v>581</v>
      </c>
      <c r="D75" s="341"/>
      <c r="E75" s="341"/>
      <c r="F75" s="341"/>
      <c r="G75" s="341"/>
      <c r="H75" s="341"/>
      <c r="I75" s="341"/>
      <c r="J75" s="341"/>
      <c r="K75" s="341"/>
      <c r="L75" s="341"/>
      <c r="M75" s="341"/>
      <c r="N75" s="341"/>
      <c r="O75" s="341"/>
      <c r="P75" s="341"/>
      <c r="Q75" s="341"/>
      <c r="R75" s="341"/>
      <c r="S75" s="341"/>
      <c r="T75" s="341"/>
      <c r="U75" s="341"/>
      <c r="V75" s="341"/>
      <c r="W75" s="341"/>
      <c r="X75" s="341"/>
      <c r="Y75" s="342"/>
      <c r="Z75" s="341" t="s">
        <v>540</v>
      </c>
      <c r="AA75" s="343" t="s">
        <v>563</v>
      </c>
      <c r="AB75" s="343"/>
      <c r="AC75" s="468">
        <v>2654569</v>
      </c>
      <c r="AD75" s="468"/>
      <c r="AE75" s="468"/>
      <c r="AF75" s="468"/>
      <c r="AG75" s="468"/>
      <c r="AH75" s="468"/>
      <c r="AI75" s="468"/>
      <c r="AJ75" s="468"/>
      <c r="AK75" s="468"/>
      <c r="AL75" s="342" t="s">
        <v>541</v>
      </c>
      <c r="AM75" s="341" t="s">
        <v>540</v>
      </c>
      <c r="AN75" s="343" t="s">
        <v>563</v>
      </c>
      <c r="AO75" s="343"/>
      <c r="AP75" s="468">
        <v>20515485</v>
      </c>
      <c r="AQ75" s="468"/>
      <c r="AR75" s="468"/>
      <c r="AS75" s="468"/>
      <c r="AT75" s="468"/>
      <c r="AU75" s="468"/>
      <c r="AV75" s="468"/>
      <c r="AW75" s="468"/>
      <c r="AX75" s="468"/>
      <c r="AY75" s="342" t="s">
        <v>541</v>
      </c>
      <c r="AZ75" s="341" t="s">
        <v>540</v>
      </c>
      <c r="BA75" s="343"/>
      <c r="BB75" s="343"/>
      <c r="BC75" s="468">
        <v>17860916</v>
      </c>
      <c r="BD75" s="468"/>
      <c r="BE75" s="468"/>
      <c r="BF75" s="468"/>
      <c r="BG75" s="468"/>
      <c r="BH75" s="468"/>
      <c r="BI75" s="468"/>
      <c r="BJ75" s="468"/>
      <c r="BK75" s="468"/>
      <c r="BL75" s="342" t="s">
        <v>541</v>
      </c>
      <c r="BM75" s="341" t="s">
        <v>409</v>
      </c>
      <c r="BN75" s="344"/>
      <c r="BO75" s="344"/>
      <c r="BP75" s="457"/>
      <c r="BQ75" s="457"/>
      <c r="BR75" s="457"/>
      <c r="BS75" s="457"/>
      <c r="BT75" s="457"/>
      <c r="BU75" s="457"/>
      <c r="BV75" s="457"/>
      <c r="BW75" s="457"/>
      <c r="BX75" s="457"/>
      <c r="BY75" s="345"/>
    </row>
    <row r="76" spans="1:77" ht="13.5" customHeight="1" x14ac:dyDescent="0.15">
      <c r="A76" s="460" t="s">
        <v>538</v>
      </c>
      <c r="B76" s="461"/>
      <c r="C76" s="462" t="s">
        <v>538</v>
      </c>
      <c r="D76" s="461"/>
      <c r="E76" s="331" t="s">
        <v>583</v>
      </c>
      <c r="F76" s="331"/>
      <c r="G76" s="331"/>
      <c r="H76" s="331"/>
      <c r="I76" s="331"/>
      <c r="J76" s="331"/>
      <c r="K76" s="331"/>
      <c r="L76" s="331"/>
      <c r="M76" s="331"/>
      <c r="N76" s="331"/>
      <c r="O76" s="331"/>
      <c r="P76" s="331"/>
      <c r="Q76" s="331"/>
      <c r="R76" s="331"/>
      <c r="S76" s="331"/>
      <c r="T76" s="331"/>
      <c r="U76" s="331"/>
      <c r="V76" s="331"/>
      <c r="W76" s="331"/>
      <c r="X76" s="331"/>
      <c r="Y76" s="332"/>
      <c r="Z76" s="331" t="s">
        <v>540</v>
      </c>
      <c r="AA76" s="333"/>
      <c r="AB76" s="333"/>
      <c r="AC76" s="463">
        <v>0</v>
      </c>
      <c r="AD76" s="463"/>
      <c r="AE76" s="463"/>
      <c r="AF76" s="463"/>
      <c r="AG76" s="463"/>
      <c r="AH76" s="463"/>
      <c r="AI76" s="463"/>
      <c r="AJ76" s="463"/>
      <c r="AK76" s="463"/>
      <c r="AL76" s="332" t="s">
        <v>541</v>
      </c>
      <c r="AM76" s="331" t="s">
        <v>540</v>
      </c>
      <c r="AN76" s="333"/>
      <c r="AO76" s="333"/>
      <c r="AP76" s="463">
        <v>0</v>
      </c>
      <c r="AQ76" s="463"/>
      <c r="AR76" s="463"/>
      <c r="AS76" s="463"/>
      <c r="AT76" s="463"/>
      <c r="AU76" s="463"/>
      <c r="AV76" s="463"/>
      <c r="AW76" s="463"/>
      <c r="AX76" s="463"/>
      <c r="AY76" s="332" t="s">
        <v>541</v>
      </c>
      <c r="AZ76" s="331" t="s">
        <v>540</v>
      </c>
      <c r="BA76" s="333"/>
      <c r="BB76" s="333"/>
      <c r="BC76" s="463">
        <v>0</v>
      </c>
      <c r="BD76" s="463"/>
      <c r="BE76" s="463"/>
      <c r="BF76" s="463"/>
      <c r="BG76" s="463"/>
      <c r="BH76" s="463"/>
      <c r="BI76" s="463"/>
      <c r="BJ76" s="463"/>
      <c r="BK76" s="463"/>
      <c r="BL76" s="332" t="s">
        <v>541</v>
      </c>
      <c r="BM76" s="331" t="s">
        <v>409</v>
      </c>
      <c r="BN76" s="334"/>
      <c r="BO76" s="334"/>
      <c r="BP76" s="458"/>
      <c r="BQ76" s="458"/>
      <c r="BR76" s="458"/>
      <c r="BS76" s="458"/>
      <c r="BT76" s="458"/>
      <c r="BU76" s="458"/>
      <c r="BV76" s="458"/>
      <c r="BW76" s="458"/>
      <c r="BX76" s="458"/>
      <c r="BY76" s="335"/>
    </row>
    <row r="77" spans="1:77" ht="13.5" customHeight="1" x14ac:dyDescent="0.15">
      <c r="A77" s="460" t="s">
        <v>538</v>
      </c>
      <c r="B77" s="461"/>
      <c r="C77" s="462" t="s">
        <v>538</v>
      </c>
      <c r="D77" s="461"/>
      <c r="E77" s="331" t="s">
        <v>585</v>
      </c>
      <c r="F77" s="331"/>
      <c r="G77" s="331"/>
      <c r="H77" s="331"/>
      <c r="I77" s="331"/>
      <c r="J77" s="331"/>
      <c r="K77" s="331"/>
      <c r="L77" s="331"/>
      <c r="M77" s="331"/>
      <c r="N77" s="331"/>
      <c r="O77" s="331"/>
      <c r="P77" s="331"/>
      <c r="Q77" s="331"/>
      <c r="R77" s="331"/>
      <c r="S77" s="331"/>
      <c r="T77" s="331"/>
      <c r="U77" s="331"/>
      <c r="V77" s="331"/>
      <c r="W77" s="331"/>
      <c r="X77" s="331"/>
      <c r="Y77" s="332"/>
      <c r="Z77" s="331" t="s">
        <v>540</v>
      </c>
      <c r="AA77" s="333"/>
      <c r="AB77" s="333"/>
      <c r="AC77" s="463">
        <v>0</v>
      </c>
      <c r="AD77" s="463"/>
      <c r="AE77" s="463"/>
      <c r="AF77" s="463"/>
      <c r="AG77" s="463"/>
      <c r="AH77" s="463"/>
      <c r="AI77" s="463"/>
      <c r="AJ77" s="463"/>
      <c r="AK77" s="463"/>
      <c r="AL77" s="332" t="s">
        <v>541</v>
      </c>
      <c r="AM77" s="331" t="s">
        <v>540</v>
      </c>
      <c r="AN77" s="333"/>
      <c r="AO77" s="333"/>
      <c r="AP77" s="463">
        <v>0</v>
      </c>
      <c r="AQ77" s="463"/>
      <c r="AR77" s="463"/>
      <c r="AS77" s="463"/>
      <c r="AT77" s="463"/>
      <c r="AU77" s="463"/>
      <c r="AV77" s="463"/>
      <c r="AW77" s="463"/>
      <c r="AX77" s="463"/>
      <c r="AY77" s="332" t="s">
        <v>541</v>
      </c>
      <c r="AZ77" s="331" t="s">
        <v>540</v>
      </c>
      <c r="BA77" s="333"/>
      <c r="BB77" s="333"/>
      <c r="BC77" s="463">
        <v>0</v>
      </c>
      <c r="BD77" s="463"/>
      <c r="BE77" s="463"/>
      <c r="BF77" s="463"/>
      <c r="BG77" s="463"/>
      <c r="BH77" s="463"/>
      <c r="BI77" s="463"/>
      <c r="BJ77" s="463"/>
      <c r="BK77" s="463"/>
      <c r="BL77" s="332" t="s">
        <v>541</v>
      </c>
      <c r="BM77" s="331" t="s">
        <v>409</v>
      </c>
      <c r="BN77" s="334"/>
      <c r="BO77" s="334"/>
      <c r="BP77" s="458"/>
      <c r="BQ77" s="458"/>
      <c r="BR77" s="458"/>
      <c r="BS77" s="458"/>
      <c r="BT77" s="458"/>
      <c r="BU77" s="458"/>
      <c r="BV77" s="458"/>
      <c r="BW77" s="458"/>
      <c r="BX77" s="458"/>
      <c r="BY77" s="335"/>
    </row>
    <row r="78" spans="1:77" ht="13.5" customHeight="1" x14ac:dyDescent="0.15">
      <c r="A78" s="460" t="s">
        <v>538</v>
      </c>
      <c r="B78" s="461"/>
      <c r="C78" s="462" t="s">
        <v>543</v>
      </c>
      <c r="D78" s="461"/>
      <c r="E78" s="331" t="s">
        <v>587</v>
      </c>
      <c r="F78" s="331"/>
      <c r="G78" s="331"/>
      <c r="H78" s="331"/>
      <c r="I78" s="331"/>
      <c r="J78" s="331"/>
      <c r="K78" s="331"/>
      <c r="L78" s="331"/>
      <c r="M78" s="331"/>
      <c r="N78" s="331"/>
      <c r="O78" s="331"/>
      <c r="P78" s="331"/>
      <c r="Q78" s="331"/>
      <c r="R78" s="331"/>
      <c r="S78" s="331"/>
      <c r="T78" s="331"/>
      <c r="U78" s="331"/>
      <c r="V78" s="331"/>
      <c r="W78" s="331"/>
      <c r="X78" s="331"/>
      <c r="Y78" s="332"/>
      <c r="Z78" s="331" t="s">
        <v>540</v>
      </c>
      <c r="AA78" s="333"/>
      <c r="AB78" s="333"/>
      <c r="AC78" s="463">
        <v>0</v>
      </c>
      <c r="AD78" s="463"/>
      <c r="AE78" s="463"/>
      <c r="AF78" s="463"/>
      <c r="AG78" s="463"/>
      <c r="AH78" s="463"/>
      <c r="AI78" s="463"/>
      <c r="AJ78" s="463"/>
      <c r="AK78" s="463"/>
      <c r="AL78" s="332" t="s">
        <v>541</v>
      </c>
      <c r="AM78" s="331" t="s">
        <v>540</v>
      </c>
      <c r="AN78" s="333"/>
      <c r="AO78" s="333"/>
      <c r="AP78" s="463">
        <v>0</v>
      </c>
      <c r="AQ78" s="463"/>
      <c r="AR78" s="463"/>
      <c r="AS78" s="463"/>
      <c r="AT78" s="463"/>
      <c r="AU78" s="463"/>
      <c r="AV78" s="463"/>
      <c r="AW78" s="463"/>
      <c r="AX78" s="463"/>
      <c r="AY78" s="332" t="s">
        <v>541</v>
      </c>
      <c r="AZ78" s="331" t="s">
        <v>540</v>
      </c>
      <c r="BA78" s="333"/>
      <c r="BB78" s="333"/>
      <c r="BC78" s="463">
        <v>0</v>
      </c>
      <c r="BD78" s="463"/>
      <c r="BE78" s="463"/>
      <c r="BF78" s="463"/>
      <c r="BG78" s="463"/>
      <c r="BH78" s="463"/>
      <c r="BI78" s="463"/>
      <c r="BJ78" s="463"/>
      <c r="BK78" s="463"/>
      <c r="BL78" s="332" t="s">
        <v>541</v>
      </c>
      <c r="BM78" s="331" t="s">
        <v>409</v>
      </c>
      <c r="BN78" s="334"/>
      <c r="BO78" s="334"/>
      <c r="BP78" s="458"/>
      <c r="BQ78" s="458"/>
      <c r="BR78" s="458"/>
      <c r="BS78" s="458"/>
      <c r="BT78" s="458"/>
      <c r="BU78" s="458"/>
      <c r="BV78" s="458"/>
      <c r="BW78" s="458"/>
      <c r="BX78" s="458"/>
      <c r="BY78" s="335"/>
    </row>
    <row r="79" spans="1:77" ht="13.5" customHeight="1" x14ac:dyDescent="0.15">
      <c r="A79" s="460" t="s">
        <v>538</v>
      </c>
      <c r="B79" s="461"/>
      <c r="C79" s="462" t="s">
        <v>546</v>
      </c>
      <c r="D79" s="461"/>
      <c r="E79" s="331" t="s">
        <v>588</v>
      </c>
      <c r="F79" s="331"/>
      <c r="G79" s="331"/>
      <c r="H79" s="331"/>
      <c r="I79" s="331"/>
      <c r="J79" s="331"/>
      <c r="K79" s="331"/>
      <c r="L79" s="331"/>
      <c r="M79" s="331"/>
      <c r="N79" s="331"/>
      <c r="O79" s="331"/>
      <c r="P79" s="331"/>
      <c r="Q79" s="331"/>
      <c r="R79" s="331"/>
      <c r="S79" s="331"/>
      <c r="T79" s="331"/>
      <c r="U79" s="331"/>
      <c r="V79" s="331"/>
      <c r="W79" s="331"/>
      <c r="X79" s="331"/>
      <c r="Y79" s="332"/>
      <c r="Z79" s="331" t="s">
        <v>540</v>
      </c>
      <c r="AA79" s="333"/>
      <c r="AB79" s="333"/>
      <c r="AC79" s="463">
        <v>0</v>
      </c>
      <c r="AD79" s="463"/>
      <c r="AE79" s="463"/>
      <c r="AF79" s="463"/>
      <c r="AG79" s="463"/>
      <c r="AH79" s="463"/>
      <c r="AI79" s="463"/>
      <c r="AJ79" s="463"/>
      <c r="AK79" s="463"/>
      <c r="AL79" s="332" t="s">
        <v>541</v>
      </c>
      <c r="AM79" s="331" t="s">
        <v>540</v>
      </c>
      <c r="AN79" s="333"/>
      <c r="AO79" s="333"/>
      <c r="AP79" s="463">
        <v>19095804</v>
      </c>
      <c r="AQ79" s="463"/>
      <c r="AR79" s="463"/>
      <c r="AS79" s="463"/>
      <c r="AT79" s="463"/>
      <c r="AU79" s="463"/>
      <c r="AV79" s="463"/>
      <c r="AW79" s="463"/>
      <c r="AX79" s="463"/>
      <c r="AY79" s="332" t="s">
        <v>541</v>
      </c>
      <c r="AZ79" s="331" t="s">
        <v>540</v>
      </c>
      <c r="BA79" s="333" t="s">
        <v>563</v>
      </c>
      <c r="BB79" s="333"/>
      <c r="BC79" s="463">
        <v>19095804</v>
      </c>
      <c r="BD79" s="463"/>
      <c r="BE79" s="463"/>
      <c r="BF79" s="463"/>
      <c r="BG79" s="463"/>
      <c r="BH79" s="463"/>
      <c r="BI79" s="463"/>
      <c r="BJ79" s="463"/>
      <c r="BK79" s="463"/>
      <c r="BL79" s="332" t="s">
        <v>541</v>
      </c>
      <c r="BM79" s="331" t="s">
        <v>409</v>
      </c>
      <c r="BN79" s="334"/>
      <c r="BO79" s="334"/>
      <c r="BP79" s="458"/>
      <c r="BQ79" s="458"/>
      <c r="BR79" s="458"/>
      <c r="BS79" s="458"/>
      <c r="BT79" s="458"/>
      <c r="BU79" s="458"/>
      <c r="BV79" s="458"/>
      <c r="BW79" s="458"/>
      <c r="BX79" s="458"/>
      <c r="BY79" s="335"/>
    </row>
    <row r="80" spans="1:77" ht="13.5" customHeight="1" x14ac:dyDescent="0.15">
      <c r="A80" s="460" t="s">
        <v>582</v>
      </c>
      <c r="B80" s="461"/>
      <c r="C80" s="462" t="s">
        <v>538</v>
      </c>
      <c r="D80" s="461"/>
      <c r="E80" s="331" t="s">
        <v>636</v>
      </c>
      <c r="F80" s="331"/>
      <c r="G80" s="331"/>
      <c r="H80" s="331"/>
      <c r="I80" s="331"/>
      <c r="J80" s="331"/>
      <c r="K80" s="331"/>
      <c r="L80" s="331"/>
      <c r="M80" s="331"/>
      <c r="N80" s="331"/>
      <c r="O80" s="331"/>
      <c r="P80" s="331"/>
      <c r="Q80" s="331"/>
      <c r="R80" s="331"/>
      <c r="S80" s="331"/>
      <c r="T80" s="331"/>
      <c r="U80" s="331"/>
      <c r="V80" s="331"/>
      <c r="W80" s="331"/>
      <c r="X80" s="331"/>
      <c r="Y80" s="332"/>
      <c r="Z80" s="331" t="s">
        <v>409</v>
      </c>
      <c r="AA80" s="333"/>
      <c r="AB80" s="333"/>
      <c r="AC80" s="463">
        <v>0</v>
      </c>
      <c r="AD80" s="463"/>
      <c r="AE80" s="463"/>
      <c r="AF80" s="463"/>
      <c r="AG80" s="463"/>
      <c r="AH80" s="463"/>
      <c r="AI80" s="463"/>
      <c r="AJ80" s="463"/>
      <c r="AK80" s="463"/>
      <c r="AL80" s="332" t="s">
        <v>409</v>
      </c>
      <c r="AM80" s="331" t="s">
        <v>409</v>
      </c>
      <c r="AN80" s="333"/>
      <c r="AO80" s="333"/>
      <c r="AP80" s="463">
        <v>1095804</v>
      </c>
      <c r="AQ80" s="463"/>
      <c r="AR80" s="463"/>
      <c r="AS80" s="463"/>
      <c r="AT80" s="463"/>
      <c r="AU80" s="463"/>
      <c r="AV80" s="463"/>
      <c r="AW80" s="463"/>
      <c r="AX80" s="463"/>
      <c r="AY80" s="332" t="s">
        <v>409</v>
      </c>
      <c r="AZ80" s="331" t="s">
        <v>409</v>
      </c>
      <c r="BA80" s="333" t="s">
        <v>563</v>
      </c>
      <c r="BB80" s="333"/>
      <c r="BC80" s="463">
        <v>1095804</v>
      </c>
      <c r="BD80" s="463"/>
      <c r="BE80" s="463"/>
      <c r="BF80" s="463"/>
      <c r="BG80" s="463"/>
      <c r="BH80" s="463"/>
      <c r="BI80" s="463"/>
      <c r="BJ80" s="463"/>
      <c r="BK80" s="463"/>
      <c r="BL80" s="332" t="s">
        <v>409</v>
      </c>
      <c r="BM80" s="331" t="s">
        <v>409</v>
      </c>
      <c r="BN80" s="334"/>
      <c r="BO80" s="334"/>
      <c r="BP80" s="458"/>
      <c r="BQ80" s="458"/>
      <c r="BR80" s="458"/>
      <c r="BS80" s="458"/>
      <c r="BT80" s="458"/>
      <c r="BU80" s="458"/>
      <c r="BV80" s="458"/>
      <c r="BW80" s="458"/>
      <c r="BX80" s="458"/>
      <c r="BY80" s="335"/>
    </row>
    <row r="81" spans="1:77" ht="13.5" customHeight="1" x14ac:dyDescent="0.15">
      <c r="A81" s="460" t="s">
        <v>584</v>
      </c>
      <c r="B81" s="461"/>
      <c r="C81" s="462" t="s">
        <v>538</v>
      </c>
      <c r="D81" s="461"/>
      <c r="E81" s="331" t="s">
        <v>798</v>
      </c>
      <c r="F81" s="331"/>
      <c r="G81" s="331"/>
      <c r="H81" s="331"/>
      <c r="I81" s="331"/>
      <c r="J81" s="331"/>
      <c r="K81" s="331"/>
      <c r="L81" s="331"/>
      <c r="M81" s="331"/>
      <c r="N81" s="331"/>
      <c r="O81" s="331"/>
      <c r="P81" s="331"/>
      <c r="Q81" s="331"/>
      <c r="R81" s="331"/>
      <c r="S81" s="331"/>
      <c r="T81" s="331"/>
      <c r="U81" s="331"/>
      <c r="V81" s="331"/>
      <c r="W81" s="331"/>
      <c r="X81" s="331"/>
      <c r="Y81" s="332"/>
      <c r="Z81" s="331" t="s">
        <v>409</v>
      </c>
      <c r="AA81" s="333"/>
      <c r="AB81" s="333"/>
      <c r="AC81" s="463">
        <v>0</v>
      </c>
      <c r="AD81" s="463"/>
      <c r="AE81" s="463"/>
      <c r="AF81" s="463"/>
      <c r="AG81" s="463"/>
      <c r="AH81" s="463"/>
      <c r="AI81" s="463"/>
      <c r="AJ81" s="463"/>
      <c r="AK81" s="463"/>
      <c r="AL81" s="332" t="s">
        <v>409</v>
      </c>
      <c r="AM81" s="331" t="s">
        <v>409</v>
      </c>
      <c r="AN81" s="333"/>
      <c r="AO81" s="333"/>
      <c r="AP81" s="463">
        <v>18000000</v>
      </c>
      <c r="AQ81" s="463"/>
      <c r="AR81" s="463"/>
      <c r="AS81" s="463"/>
      <c r="AT81" s="463"/>
      <c r="AU81" s="463"/>
      <c r="AV81" s="463"/>
      <c r="AW81" s="463"/>
      <c r="AX81" s="463"/>
      <c r="AY81" s="332" t="s">
        <v>409</v>
      </c>
      <c r="AZ81" s="331" t="s">
        <v>409</v>
      </c>
      <c r="BA81" s="333" t="s">
        <v>563</v>
      </c>
      <c r="BB81" s="333"/>
      <c r="BC81" s="463">
        <v>18000000</v>
      </c>
      <c r="BD81" s="463"/>
      <c r="BE81" s="463"/>
      <c r="BF81" s="463"/>
      <c r="BG81" s="463"/>
      <c r="BH81" s="463"/>
      <c r="BI81" s="463"/>
      <c r="BJ81" s="463"/>
      <c r="BK81" s="463"/>
      <c r="BL81" s="332" t="s">
        <v>409</v>
      </c>
      <c r="BM81" s="331" t="s">
        <v>409</v>
      </c>
      <c r="BN81" s="334"/>
      <c r="BO81" s="334"/>
      <c r="BP81" s="458"/>
      <c r="BQ81" s="458"/>
      <c r="BR81" s="458"/>
      <c r="BS81" s="458"/>
      <c r="BT81" s="458"/>
      <c r="BU81" s="458"/>
      <c r="BV81" s="458"/>
      <c r="BW81" s="458"/>
      <c r="BX81" s="458"/>
      <c r="BY81" s="335"/>
    </row>
    <row r="82" spans="1:77" ht="13.5" customHeight="1" x14ac:dyDescent="0.15">
      <c r="A82" s="460" t="s">
        <v>586</v>
      </c>
      <c r="B82" s="461"/>
      <c r="C82" s="464" t="s">
        <v>538</v>
      </c>
      <c r="D82" s="465"/>
      <c r="E82" s="336" t="s">
        <v>589</v>
      </c>
      <c r="F82" s="336"/>
      <c r="G82" s="336"/>
      <c r="H82" s="336"/>
      <c r="I82" s="336"/>
      <c r="J82" s="336"/>
      <c r="K82" s="336"/>
      <c r="L82" s="336"/>
      <c r="M82" s="336"/>
      <c r="N82" s="336"/>
      <c r="O82" s="336"/>
      <c r="P82" s="336"/>
      <c r="Q82" s="336"/>
      <c r="R82" s="336"/>
      <c r="S82" s="336"/>
      <c r="T82" s="336"/>
      <c r="U82" s="336"/>
      <c r="V82" s="336"/>
      <c r="W82" s="336"/>
      <c r="X82" s="336"/>
      <c r="Y82" s="337"/>
      <c r="Z82" s="336" t="s">
        <v>540</v>
      </c>
      <c r="AA82" s="338"/>
      <c r="AB82" s="338"/>
      <c r="AC82" s="466">
        <v>0</v>
      </c>
      <c r="AD82" s="466"/>
      <c r="AE82" s="466"/>
      <c r="AF82" s="466"/>
      <c r="AG82" s="466"/>
      <c r="AH82" s="466"/>
      <c r="AI82" s="466"/>
      <c r="AJ82" s="466"/>
      <c r="AK82" s="466"/>
      <c r="AL82" s="337" t="s">
        <v>541</v>
      </c>
      <c r="AM82" s="336" t="s">
        <v>540</v>
      </c>
      <c r="AN82" s="338"/>
      <c r="AO82" s="338"/>
      <c r="AP82" s="466">
        <v>19095804</v>
      </c>
      <c r="AQ82" s="466"/>
      <c r="AR82" s="466"/>
      <c r="AS82" s="466"/>
      <c r="AT82" s="466"/>
      <c r="AU82" s="466"/>
      <c r="AV82" s="466"/>
      <c r="AW82" s="466"/>
      <c r="AX82" s="466"/>
      <c r="AY82" s="337" t="s">
        <v>541</v>
      </c>
      <c r="AZ82" s="336" t="s">
        <v>540</v>
      </c>
      <c r="BA82" s="338" t="s">
        <v>563</v>
      </c>
      <c r="BB82" s="338"/>
      <c r="BC82" s="466">
        <v>19095804</v>
      </c>
      <c r="BD82" s="466"/>
      <c r="BE82" s="466"/>
      <c r="BF82" s="466"/>
      <c r="BG82" s="466"/>
      <c r="BH82" s="466"/>
      <c r="BI82" s="466"/>
      <c r="BJ82" s="466"/>
      <c r="BK82" s="466"/>
      <c r="BL82" s="337" t="s">
        <v>541</v>
      </c>
      <c r="BM82" s="336" t="s">
        <v>409</v>
      </c>
      <c r="BN82" s="339"/>
      <c r="BO82" s="339"/>
      <c r="BP82" s="459"/>
      <c r="BQ82" s="459"/>
      <c r="BR82" s="459"/>
      <c r="BS82" s="459"/>
      <c r="BT82" s="459"/>
      <c r="BU82" s="459"/>
      <c r="BV82" s="459"/>
      <c r="BW82" s="459"/>
      <c r="BX82" s="459"/>
      <c r="BY82" s="340"/>
    </row>
    <row r="83" spans="1:77" ht="13.5" customHeight="1" x14ac:dyDescent="0.15">
      <c r="A83" s="460" t="s">
        <v>584</v>
      </c>
      <c r="B83" s="461"/>
      <c r="C83" s="462" t="s">
        <v>538</v>
      </c>
      <c r="D83" s="461"/>
      <c r="E83" s="331" t="s">
        <v>590</v>
      </c>
      <c r="F83" s="331"/>
      <c r="G83" s="331"/>
      <c r="H83" s="331"/>
      <c r="I83" s="331"/>
      <c r="J83" s="331"/>
      <c r="K83" s="331"/>
      <c r="L83" s="331"/>
      <c r="M83" s="331"/>
      <c r="N83" s="331"/>
      <c r="O83" s="331"/>
      <c r="P83" s="331"/>
      <c r="Q83" s="331"/>
      <c r="R83" s="331"/>
      <c r="S83" s="331"/>
      <c r="T83" s="331"/>
      <c r="U83" s="331"/>
      <c r="V83" s="331"/>
      <c r="W83" s="331"/>
      <c r="X83" s="331"/>
      <c r="Y83" s="332"/>
      <c r="Z83" s="331" t="s">
        <v>540</v>
      </c>
      <c r="AA83" s="333"/>
      <c r="AB83" s="333"/>
      <c r="AC83" s="463">
        <v>0</v>
      </c>
      <c r="AD83" s="463"/>
      <c r="AE83" s="463"/>
      <c r="AF83" s="463"/>
      <c r="AG83" s="463"/>
      <c r="AH83" s="463"/>
      <c r="AI83" s="463"/>
      <c r="AJ83" s="463"/>
      <c r="AK83" s="463"/>
      <c r="AL83" s="332" t="s">
        <v>541</v>
      </c>
      <c r="AM83" s="331" t="s">
        <v>540</v>
      </c>
      <c r="AN83" s="333"/>
      <c r="AO83" s="333"/>
      <c r="AP83" s="463">
        <v>0</v>
      </c>
      <c r="AQ83" s="463"/>
      <c r="AR83" s="463"/>
      <c r="AS83" s="463"/>
      <c r="AT83" s="463"/>
      <c r="AU83" s="463"/>
      <c r="AV83" s="463"/>
      <c r="AW83" s="463"/>
      <c r="AX83" s="463"/>
      <c r="AY83" s="332" t="s">
        <v>541</v>
      </c>
      <c r="AZ83" s="331" t="s">
        <v>540</v>
      </c>
      <c r="BA83" s="333"/>
      <c r="BB83" s="333"/>
      <c r="BC83" s="463">
        <v>0</v>
      </c>
      <c r="BD83" s="463"/>
      <c r="BE83" s="463"/>
      <c r="BF83" s="463"/>
      <c r="BG83" s="463"/>
      <c r="BH83" s="463"/>
      <c r="BI83" s="463"/>
      <c r="BJ83" s="463"/>
      <c r="BK83" s="463"/>
      <c r="BL83" s="332" t="s">
        <v>541</v>
      </c>
      <c r="BM83" s="331" t="s">
        <v>409</v>
      </c>
      <c r="BN83" s="334"/>
      <c r="BO83" s="334"/>
      <c r="BP83" s="458"/>
      <c r="BQ83" s="458"/>
      <c r="BR83" s="458"/>
      <c r="BS83" s="458"/>
      <c r="BT83" s="458"/>
      <c r="BU83" s="458"/>
      <c r="BV83" s="458"/>
      <c r="BW83" s="458"/>
      <c r="BX83" s="458"/>
      <c r="BY83" s="335"/>
    </row>
    <row r="84" spans="1:77" ht="13.5" customHeight="1" x14ac:dyDescent="0.15">
      <c r="A84" s="460" t="s">
        <v>548</v>
      </c>
      <c r="B84" s="461"/>
      <c r="C84" s="462" t="s">
        <v>538</v>
      </c>
      <c r="D84" s="461"/>
      <c r="E84" s="331" t="s">
        <v>591</v>
      </c>
      <c r="F84" s="331"/>
      <c r="G84" s="331"/>
      <c r="H84" s="331"/>
      <c r="I84" s="331"/>
      <c r="J84" s="331"/>
      <c r="K84" s="331"/>
      <c r="L84" s="331"/>
      <c r="M84" s="331"/>
      <c r="N84" s="331"/>
      <c r="O84" s="331"/>
      <c r="P84" s="331"/>
      <c r="Q84" s="331"/>
      <c r="R84" s="331"/>
      <c r="S84" s="331"/>
      <c r="T84" s="331"/>
      <c r="U84" s="331"/>
      <c r="V84" s="331"/>
      <c r="W84" s="331"/>
      <c r="X84" s="331"/>
      <c r="Y84" s="332"/>
      <c r="Z84" s="331" t="s">
        <v>540</v>
      </c>
      <c r="AA84" s="333"/>
      <c r="AB84" s="333"/>
      <c r="AC84" s="463">
        <v>0</v>
      </c>
      <c r="AD84" s="463"/>
      <c r="AE84" s="463"/>
      <c r="AF84" s="463"/>
      <c r="AG84" s="463"/>
      <c r="AH84" s="463"/>
      <c r="AI84" s="463"/>
      <c r="AJ84" s="463"/>
      <c r="AK84" s="463"/>
      <c r="AL84" s="332" t="s">
        <v>541</v>
      </c>
      <c r="AM84" s="331" t="s">
        <v>540</v>
      </c>
      <c r="AN84" s="333"/>
      <c r="AO84" s="333"/>
      <c r="AP84" s="463">
        <v>0</v>
      </c>
      <c r="AQ84" s="463"/>
      <c r="AR84" s="463"/>
      <c r="AS84" s="463"/>
      <c r="AT84" s="463"/>
      <c r="AU84" s="463"/>
      <c r="AV84" s="463"/>
      <c r="AW84" s="463"/>
      <c r="AX84" s="463"/>
      <c r="AY84" s="332" t="s">
        <v>541</v>
      </c>
      <c r="AZ84" s="331" t="s">
        <v>540</v>
      </c>
      <c r="BA84" s="333"/>
      <c r="BB84" s="333"/>
      <c r="BC84" s="463">
        <v>0</v>
      </c>
      <c r="BD84" s="463"/>
      <c r="BE84" s="463"/>
      <c r="BF84" s="463"/>
      <c r="BG84" s="463"/>
      <c r="BH84" s="463"/>
      <c r="BI84" s="463"/>
      <c r="BJ84" s="463"/>
      <c r="BK84" s="463"/>
      <c r="BL84" s="332" t="s">
        <v>541</v>
      </c>
      <c r="BM84" s="331" t="s">
        <v>409</v>
      </c>
      <c r="BN84" s="334"/>
      <c r="BO84" s="334"/>
      <c r="BP84" s="458"/>
      <c r="BQ84" s="458"/>
      <c r="BR84" s="458"/>
      <c r="BS84" s="458"/>
      <c r="BT84" s="458"/>
      <c r="BU84" s="458"/>
      <c r="BV84" s="458"/>
      <c r="BW84" s="458"/>
      <c r="BX84" s="458"/>
      <c r="BY84" s="335"/>
    </row>
    <row r="85" spans="1:77" ht="13.5" customHeight="1" x14ac:dyDescent="0.15">
      <c r="A85" s="460" t="s">
        <v>550</v>
      </c>
      <c r="B85" s="461"/>
      <c r="C85" s="462" t="s">
        <v>538</v>
      </c>
      <c r="D85" s="461"/>
      <c r="E85" s="331" t="s">
        <v>592</v>
      </c>
      <c r="F85" s="331"/>
      <c r="G85" s="331"/>
      <c r="H85" s="331"/>
      <c r="I85" s="331"/>
      <c r="J85" s="331"/>
      <c r="K85" s="331"/>
      <c r="L85" s="331"/>
      <c r="M85" s="331"/>
      <c r="N85" s="331"/>
      <c r="O85" s="331"/>
      <c r="P85" s="331"/>
      <c r="Q85" s="331"/>
      <c r="R85" s="331"/>
      <c r="S85" s="331"/>
      <c r="T85" s="331"/>
      <c r="U85" s="331"/>
      <c r="V85" s="331"/>
      <c r="W85" s="331"/>
      <c r="X85" s="331"/>
      <c r="Y85" s="332"/>
      <c r="Z85" s="331" t="s">
        <v>540</v>
      </c>
      <c r="AA85" s="333"/>
      <c r="AB85" s="333"/>
      <c r="AC85" s="463">
        <v>0</v>
      </c>
      <c r="AD85" s="463"/>
      <c r="AE85" s="463"/>
      <c r="AF85" s="463"/>
      <c r="AG85" s="463"/>
      <c r="AH85" s="463"/>
      <c r="AI85" s="463"/>
      <c r="AJ85" s="463"/>
      <c r="AK85" s="463"/>
      <c r="AL85" s="332" t="s">
        <v>541</v>
      </c>
      <c r="AM85" s="331" t="s">
        <v>540</v>
      </c>
      <c r="AN85" s="333"/>
      <c r="AO85" s="333"/>
      <c r="AP85" s="463">
        <v>0</v>
      </c>
      <c r="AQ85" s="463"/>
      <c r="AR85" s="463"/>
      <c r="AS85" s="463"/>
      <c r="AT85" s="463"/>
      <c r="AU85" s="463"/>
      <c r="AV85" s="463"/>
      <c r="AW85" s="463"/>
      <c r="AX85" s="463"/>
      <c r="AY85" s="332" t="s">
        <v>541</v>
      </c>
      <c r="AZ85" s="331" t="s">
        <v>540</v>
      </c>
      <c r="BA85" s="333"/>
      <c r="BB85" s="333"/>
      <c r="BC85" s="463">
        <v>0</v>
      </c>
      <c r="BD85" s="463"/>
      <c r="BE85" s="463"/>
      <c r="BF85" s="463"/>
      <c r="BG85" s="463"/>
      <c r="BH85" s="463"/>
      <c r="BI85" s="463"/>
      <c r="BJ85" s="463"/>
      <c r="BK85" s="463"/>
      <c r="BL85" s="332" t="s">
        <v>541</v>
      </c>
      <c r="BM85" s="331" t="s">
        <v>409</v>
      </c>
      <c r="BN85" s="334"/>
      <c r="BO85" s="334"/>
      <c r="BP85" s="458"/>
      <c r="BQ85" s="458"/>
      <c r="BR85" s="458"/>
      <c r="BS85" s="458"/>
      <c r="BT85" s="458"/>
      <c r="BU85" s="458"/>
      <c r="BV85" s="458"/>
      <c r="BW85" s="458"/>
      <c r="BX85" s="458"/>
      <c r="BY85" s="335"/>
    </row>
    <row r="86" spans="1:77" ht="13.5" customHeight="1" x14ac:dyDescent="0.15">
      <c r="A86" s="460" t="s">
        <v>552</v>
      </c>
      <c r="B86" s="461"/>
      <c r="C86" s="462" t="s">
        <v>538</v>
      </c>
      <c r="D86" s="461"/>
      <c r="E86" s="331" t="s">
        <v>593</v>
      </c>
      <c r="F86" s="331"/>
      <c r="G86" s="331"/>
      <c r="H86" s="331"/>
      <c r="I86" s="331"/>
      <c r="J86" s="331"/>
      <c r="K86" s="331"/>
      <c r="L86" s="331"/>
      <c r="M86" s="331"/>
      <c r="N86" s="331"/>
      <c r="O86" s="331"/>
      <c r="P86" s="331"/>
      <c r="Q86" s="331"/>
      <c r="R86" s="331"/>
      <c r="S86" s="331"/>
      <c r="T86" s="331"/>
      <c r="U86" s="331"/>
      <c r="V86" s="331"/>
      <c r="W86" s="331"/>
      <c r="X86" s="331"/>
      <c r="Y86" s="332"/>
      <c r="Z86" s="331" t="s">
        <v>540</v>
      </c>
      <c r="AA86" s="333"/>
      <c r="AB86" s="333"/>
      <c r="AC86" s="463">
        <v>9805896</v>
      </c>
      <c r="AD86" s="463"/>
      <c r="AE86" s="463"/>
      <c r="AF86" s="463"/>
      <c r="AG86" s="463"/>
      <c r="AH86" s="463"/>
      <c r="AI86" s="463"/>
      <c r="AJ86" s="463"/>
      <c r="AK86" s="463"/>
      <c r="AL86" s="332" t="s">
        <v>541</v>
      </c>
      <c r="AM86" s="331" t="s">
        <v>540</v>
      </c>
      <c r="AN86" s="333"/>
      <c r="AO86" s="333"/>
      <c r="AP86" s="463">
        <v>14000000</v>
      </c>
      <c r="AQ86" s="463"/>
      <c r="AR86" s="463"/>
      <c r="AS86" s="463"/>
      <c r="AT86" s="463"/>
      <c r="AU86" s="463"/>
      <c r="AV86" s="463"/>
      <c r="AW86" s="463"/>
      <c r="AX86" s="463"/>
      <c r="AY86" s="332" t="s">
        <v>541</v>
      </c>
      <c r="AZ86" s="331" t="s">
        <v>540</v>
      </c>
      <c r="BA86" s="333" t="s">
        <v>563</v>
      </c>
      <c r="BB86" s="333"/>
      <c r="BC86" s="463">
        <v>4194104</v>
      </c>
      <c r="BD86" s="463"/>
      <c r="BE86" s="463"/>
      <c r="BF86" s="463"/>
      <c r="BG86" s="463"/>
      <c r="BH86" s="463"/>
      <c r="BI86" s="463"/>
      <c r="BJ86" s="463"/>
      <c r="BK86" s="463"/>
      <c r="BL86" s="332" t="s">
        <v>541</v>
      </c>
      <c r="BM86" s="331" t="s">
        <v>409</v>
      </c>
      <c r="BN86" s="334"/>
      <c r="BO86" s="334"/>
      <c r="BP86" s="458"/>
      <c r="BQ86" s="458"/>
      <c r="BR86" s="458"/>
      <c r="BS86" s="458"/>
      <c r="BT86" s="458"/>
      <c r="BU86" s="458"/>
      <c r="BV86" s="458"/>
      <c r="BW86" s="458"/>
      <c r="BX86" s="458"/>
      <c r="BY86" s="335"/>
    </row>
    <row r="87" spans="1:77" ht="13.5" customHeight="1" x14ac:dyDescent="0.15">
      <c r="A87" s="460" t="s">
        <v>554</v>
      </c>
      <c r="B87" s="461"/>
      <c r="C87" s="462" t="s">
        <v>538</v>
      </c>
      <c r="D87" s="461"/>
      <c r="E87" s="331" t="s">
        <v>637</v>
      </c>
      <c r="F87" s="331"/>
      <c r="G87" s="331"/>
      <c r="H87" s="331"/>
      <c r="I87" s="331"/>
      <c r="J87" s="331"/>
      <c r="K87" s="331"/>
      <c r="L87" s="331"/>
      <c r="M87" s="331"/>
      <c r="N87" s="331"/>
      <c r="O87" s="331"/>
      <c r="P87" s="331"/>
      <c r="Q87" s="331"/>
      <c r="R87" s="331"/>
      <c r="S87" s="331"/>
      <c r="T87" s="331"/>
      <c r="U87" s="331"/>
      <c r="V87" s="331"/>
      <c r="W87" s="331"/>
      <c r="X87" s="331"/>
      <c r="Y87" s="332"/>
      <c r="Z87" s="331" t="s">
        <v>409</v>
      </c>
      <c r="AA87" s="333"/>
      <c r="AB87" s="333"/>
      <c r="AC87" s="463">
        <v>805896</v>
      </c>
      <c r="AD87" s="463"/>
      <c r="AE87" s="463"/>
      <c r="AF87" s="463"/>
      <c r="AG87" s="463"/>
      <c r="AH87" s="463"/>
      <c r="AI87" s="463"/>
      <c r="AJ87" s="463"/>
      <c r="AK87" s="463"/>
      <c r="AL87" s="332" t="s">
        <v>409</v>
      </c>
      <c r="AM87" s="331" t="s">
        <v>409</v>
      </c>
      <c r="AN87" s="333"/>
      <c r="AO87" s="333"/>
      <c r="AP87" s="463">
        <v>0</v>
      </c>
      <c r="AQ87" s="463"/>
      <c r="AR87" s="463"/>
      <c r="AS87" s="463"/>
      <c r="AT87" s="463"/>
      <c r="AU87" s="463"/>
      <c r="AV87" s="463"/>
      <c r="AW87" s="463"/>
      <c r="AX87" s="463"/>
      <c r="AY87" s="332" t="s">
        <v>409</v>
      </c>
      <c r="AZ87" s="331" t="s">
        <v>409</v>
      </c>
      <c r="BA87" s="333"/>
      <c r="BB87" s="333"/>
      <c r="BC87" s="463">
        <v>805896</v>
      </c>
      <c r="BD87" s="463"/>
      <c r="BE87" s="463"/>
      <c r="BF87" s="463"/>
      <c r="BG87" s="463"/>
      <c r="BH87" s="463"/>
      <c r="BI87" s="463"/>
      <c r="BJ87" s="463"/>
      <c r="BK87" s="463"/>
      <c r="BL87" s="332" t="s">
        <v>409</v>
      </c>
      <c r="BM87" s="331" t="s">
        <v>409</v>
      </c>
      <c r="BN87" s="334"/>
      <c r="BO87" s="334"/>
      <c r="BP87" s="458"/>
      <c r="BQ87" s="458"/>
      <c r="BR87" s="458"/>
      <c r="BS87" s="458"/>
      <c r="BT87" s="458"/>
      <c r="BU87" s="458"/>
      <c r="BV87" s="458"/>
      <c r="BW87" s="458"/>
      <c r="BX87" s="458"/>
      <c r="BY87" s="335"/>
    </row>
    <row r="88" spans="1:77" ht="13.5" customHeight="1" x14ac:dyDescent="0.15">
      <c r="A88" s="460" t="s">
        <v>557</v>
      </c>
      <c r="B88" s="461"/>
      <c r="C88" s="462" t="s">
        <v>555</v>
      </c>
      <c r="D88" s="461"/>
      <c r="E88" s="331" t="s">
        <v>638</v>
      </c>
      <c r="F88" s="331"/>
      <c r="G88" s="331"/>
      <c r="H88" s="331"/>
      <c r="I88" s="331"/>
      <c r="J88" s="331"/>
      <c r="K88" s="331"/>
      <c r="L88" s="331"/>
      <c r="M88" s="331"/>
      <c r="N88" s="331"/>
      <c r="O88" s="331"/>
      <c r="P88" s="331"/>
      <c r="Q88" s="331"/>
      <c r="R88" s="331"/>
      <c r="S88" s="331"/>
      <c r="T88" s="331"/>
      <c r="U88" s="331"/>
      <c r="V88" s="331"/>
      <c r="W88" s="331"/>
      <c r="X88" s="331"/>
      <c r="Y88" s="332"/>
      <c r="Z88" s="331" t="s">
        <v>409</v>
      </c>
      <c r="AA88" s="333"/>
      <c r="AB88" s="333"/>
      <c r="AC88" s="463">
        <v>9000000</v>
      </c>
      <c r="AD88" s="463"/>
      <c r="AE88" s="463"/>
      <c r="AF88" s="463"/>
      <c r="AG88" s="463"/>
      <c r="AH88" s="463"/>
      <c r="AI88" s="463"/>
      <c r="AJ88" s="463"/>
      <c r="AK88" s="463"/>
      <c r="AL88" s="332" t="s">
        <v>409</v>
      </c>
      <c r="AM88" s="331" t="s">
        <v>409</v>
      </c>
      <c r="AN88" s="333"/>
      <c r="AO88" s="333"/>
      <c r="AP88" s="463">
        <v>0</v>
      </c>
      <c r="AQ88" s="463"/>
      <c r="AR88" s="463"/>
      <c r="AS88" s="463"/>
      <c r="AT88" s="463"/>
      <c r="AU88" s="463"/>
      <c r="AV88" s="463"/>
      <c r="AW88" s="463"/>
      <c r="AX88" s="463"/>
      <c r="AY88" s="332" t="s">
        <v>409</v>
      </c>
      <c r="AZ88" s="331" t="s">
        <v>409</v>
      </c>
      <c r="BA88" s="333"/>
      <c r="BB88" s="333"/>
      <c r="BC88" s="463">
        <v>9000000</v>
      </c>
      <c r="BD88" s="463"/>
      <c r="BE88" s="463"/>
      <c r="BF88" s="463"/>
      <c r="BG88" s="463"/>
      <c r="BH88" s="463"/>
      <c r="BI88" s="463"/>
      <c r="BJ88" s="463"/>
      <c r="BK88" s="463"/>
      <c r="BL88" s="332" t="s">
        <v>409</v>
      </c>
      <c r="BM88" s="331" t="s">
        <v>409</v>
      </c>
      <c r="BN88" s="334"/>
      <c r="BO88" s="334"/>
      <c r="BP88" s="458"/>
      <c r="BQ88" s="458"/>
      <c r="BR88" s="458"/>
      <c r="BS88" s="458"/>
      <c r="BT88" s="458"/>
      <c r="BU88" s="458"/>
      <c r="BV88" s="458"/>
      <c r="BW88" s="458"/>
      <c r="BX88" s="458"/>
      <c r="BY88" s="335"/>
    </row>
    <row r="89" spans="1:77" ht="13.5" customHeight="1" x14ac:dyDescent="0.15">
      <c r="A89" s="460" t="s">
        <v>543</v>
      </c>
      <c r="B89" s="461"/>
      <c r="C89" s="462" t="s">
        <v>558</v>
      </c>
      <c r="D89" s="461"/>
      <c r="E89" s="331" t="s">
        <v>832</v>
      </c>
      <c r="F89" s="331"/>
      <c r="G89" s="331"/>
      <c r="H89" s="331"/>
      <c r="I89" s="331"/>
      <c r="J89" s="331"/>
      <c r="K89" s="331"/>
      <c r="L89" s="331"/>
      <c r="M89" s="331"/>
      <c r="N89" s="331"/>
      <c r="O89" s="331"/>
      <c r="P89" s="331"/>
      <c r="Q89" s="331"/>
      <c r="R89" s="331"/>
      <c r="S89" s="331"/>
      <c r="T89" s="331"/>
      <c r="U89" s="331"/>
      <c r="V89" s="331"/>
      <c r="W89" s="331"/>
      <c r="X89" s="331"/>
      <c r="Y89" s="332"/>
      <c r="Z89" s="331" t="s">
        <v>409</v>
      </c>
      <c r="AA89" s="333"/>
      <c r="AB89" s="333"/>
      <c r="AC89" s="463">
        <v>0</v>
      </c>
      <c r="AD89" s="463"/>
      <c r="AE89" s="463"/>
      <c r="AF89" s="463"/>
      <c r="AG89" s="463"/>
      <c r="AH89" s="463"/>
      <c r="AI89" s="463"/>
      <c r="AJ89" s="463"/>
      <c r="AK89" s="463"/>
      <c r="AL89" s="332" t="s">
        <v>409</v>
      </c>
      <c r="AM89" s="331" t="s">
        <v>409</v>
      </c>
      <c r="AN89" s="333"/>
      <c r="AO89" s="333"/>
      <c r="AP89" s="463">
        <v>14000000</v>
      </c>
      <c r="AQ89" s="463"/>
      <c r="AR89" s="463"/>
      <c r="AS89" s="463"/>
      <c r="AT89" s="463"/>
      <c r="AU89" s="463"/>
      <c r="AV89" s="463"/>
      <c r="AW89" s="463"/>
      <c r="AX89" s="463"/>
      <c r="AY89" s="332" t="s">
        <v>409</v>
      </c>
      <c r="AZ89" s="331" t="s">
        <v>409</v>
      </c>
      <c r="BA89" s="333" t="s">
        <v>563</v>
      </c>
      <c r="BB89" s="333"/>
      <c r="BC89" s="463">
        <v>14000000</v>
      </c>
      <c r="BD89" s="463"/>
      <c r="BE89" s="463"/>
      <c r="BF89" s="463"/>
      <c r="BG89" s="463"/>
      <c r="BH89" s="463"/>
      <c r="BI89" s="463"/>
      <c r="BJ89" s="463"/>
      <c r="BK89" s="463"/>
      <c r="BL89" s="332" t="s">
        <v>409</v>
      </c>
      <c r="BM89" s="331" t="s">
        <v>409</v>
      </c>
      <c r="BN89" s="334"/>
      <c r="BO89" s="334"/>
      <c r="BP89" s="458"/>
      <c r="BQ89" s="458"/>
      <c r="BR89" s="458"/>
      <c r="BS89" s="458"/>
      <c r="BT89" s="458"/>
      <c r="BU89" s="458"/>
      <c r="BV89" s="458"/>
      <c r="BW89" s="458"/>
      <c r="BX89" s="458"/>
      <c r="BY89" s="335"/>
    </row>
    <row r="90" spans="1:77" ht="13.5" customHeight="1" x14ac:dyDescent="0.15">
      <c r="A90" s="460" t="s">
        <v>555</v>
      </c>
      <c r="B90" s="461"/>
      <c r="C90" s="462" t="s">
        <v>538</v>
      </c>
      <c r="D90" s="461"/>
      <c r="E90" s="331" t="s">
        <v>594</v>
      </c>
      <c r="F90" s="331"/>
      <c r="G90" s="331"/>
      <c r="H90" s="331"/>
      <c r="I90" s="331"/>
      <c r="J90" s="331"/>
      <c r="K90" s="331"/>
      <c r="L90" s="331"/>
      <c r="M90" s="331"/>
      <c r="N90" s="331"/>
      <c r="O90" s="331"/>
      <c r="P90" s="331"/>
      <c r="Q90" s="331"/>
      <c r="R90" s="331"/>
      <c r="S90" s="331"/>
      <c r="T90" s="331"/>
      <c r="U90" s="331"/>
      <c r="V90" s="331"/>
      <c r="W90" s="331"/>
      <c r="X90" s="331"/>
      <c r="Y90" s="332"/>
      <c r="Z90" s="331" t="s">
        <v>540</v>
      </c>
      <c r="AA90" s="333"/>
      <c r="AB90" s="333"/>
      <c r="AC90" s="463">
        <v>0</v>
      </c>
      <c r="AD90" s="463"/>
      <c r="AE90" s="463"/>
      <c r="AF90" s="463"/>
      <c r="AG90" s="463"/>
      <c r="AH90" s="463"/>
      <c r="AI90" s="463"/>
      <c r="AJ90" s="463"/>
      <c r="AK90" s="463"/>
      <c r="AL90" s="332" t="s">
        <v>541</v>
      </c>
      <c r="AM90" s="331" t="s">
        <v>540</v>
      </c>
      <c r="AN90" s="333"/>
      <c r="AO90" s="333"/>
      <c r="AP90" s="463">
        <v>1391004</v>
      </c>
      <c r="AQ90" s="463"/>
      <c r="AR90" s="463"/>
      <c r="AS90" s="463"/>
      <c r="AT90" s="463"/>
      <c r="AU90" s="463"/>
      <c r="AV90" s="463"/>
      <c r="AW90" s="463"/>
      <c r="AX90" s="463"/>
      <c r="AY90" s="332" t="s">
        <v>541</v>
      </c>
      <c r="AZ90" s="331" t="s">
        <v>540</v>
      </c>
      <c r="BA90" s="333" t="s">
        <v>563</v>
      </c>
      <c r="BB90" s="333"/>
      <c r="BC90" s="463">
        <v>1391004</v>
      </c>
      <c r="BD90" s="463"/>
      <c r="BE90" s="463"/>
      <c r="BF90" s="463"/>
      <c r="BG90" s="463"/>
      <c r="BH90" s="463"/>
      <c r="BI90" s="463"/>
      <c r="BJ90" s="463"/>
      <c r="BK90" s="463"/>
      <c r="BL90" s="332" t="s">
        <v>541</v>
      </c>
      <c r="BM90" s="331" t="s">
        <v>409</v>
      </c>
      <c r="BN90" s="334"/>
      <c r="BO90" s="334"/>
      <c r="BP90" s="458"/>
      <c r="BQ90" s="458"/>
      <c r="BR90" s="458"/>
      <c r="BS90" s="458"/>
      <c r="BT90" s="458"/>
      <c r="BU90" s="458"/>
      <c r="BV90" s="458"/>
      <c r="BW90" s="458"/>
      <c r="BX90" s="458"/>
      <c r="BY90" s="335"/>
    </row>
    <row r="91" spans="1:77" ht="13.5" customHeight="1" x14ac:dyDescent="0.15">
      <c r="A91" s="460" t="s">
        <v>538</v>
      </c>
      <c r="B91" s="461"/>
      <c r="C91" s="462" t="s">
        <v>538</v>
      </c>
      <c r="D91" s="461"/>
      <c r="E91" s="331" t="s">
        <v>639</v>
      </c>
      <c r="F91" s="331"/>
      <c r="G91" s="331"/>
      <c r="H91" s="331"/>
      <c r="I91" s="331"/>
      <c r="J91" s="331"/>
      <c r="K91" s="331"/>
      <c r="L91" s="331"/>
      <c r="M91" s="331"/>
      <c r="N91" s="331"/>
      <c r="O91" s="331"/>
      <c r="P91" s="331"/>
      <c r="Q91" s="331"/>
      <c r="R91" s="331"/>
      <c r="S91" s="331"/>
      <c r="T91" s="331"/>
      <c r="U91" s="331"/>
      <c r="V91" s="331"/>
      <c r="W91" s="331"/>
      <c r="X91" s="331"/>
      <c r="Y91" s="332"/>
      <c r="Z91" s="331" t="s">
        <v>409</v>
      </c>
      <c r="AA91" s="333"/>
      <c r="AB91" s="333"/>
      <c r="AC91" s="463">
        <v>0</v>
      </c>
      <c r="AD91" s="463"/>
      <c r="AE91" s="463"/>
      <c r="AF91" s="463"/>
      <c r="AG91" s="463"/>
      <c r="AH91" s="463"/>
      <c r="AI91" s="463"/>
      <c r="AJ91" s="463"/>
      <c r="AK91" s="463"/>
      <c r="AL91" s="332" t="s">
        <v>409</v>
      </c>
      <c r="AM91" s="331" t="s">
        <v>409</v>
      </c>
      <c r="AN91" s="333"/>
      <c r="AO91" s="333"/>
      <c r="AP91" s="463">
        <v>1095804</v>
      </c>
      <c r="AQ91" s="463"/>
      <c r="AR91" s="463"/>
      <c r="AS91" s="463"/>
      <c r="AT91" s="463"/>
      <c r="AU91" s="463"/>
      <c r="AV91" s="463"/>
      <c r="AW91" s="463"/>
      <c r="AX91" s="463"/>
      <c r="AY91" s="332" t="s">
        <v>409</v>
      </c>
      <c r="AZ91" s="331" t="s">
        <v>409</v>
      </c>
      <c r="BA91" s="333" t="s">
        <v>563</v>
      </c>
      <c r="BB91" s="333"/>
      <c r="BC91" s="463">
        <v>1095804</v>
      </c>
      <c r="BD91" s="463"/>
      <c r="BE91" s="463"/>
      <c r="BF91" s="463"/>
      <c r="BG91" s="463"/>
      <c r="BH91" s="463"/>
      <c r="BI91" s="463"/>
      <c r="BJ91" s="463"/>
      <c r="BK91" s="463"/>
      <c r="BL91" s="332" t="s">
        <v>409</v>
      </c>
      <c r="BM91" s="331" t="s">
        <v>409</v>
      </c>
      <c r="BN91" s="334"/>
      <c r="BO91" s="334"/>
      <c r="BP91" s="458"/>
      <c r="BQ91" s="458"/>
      <c r="BR91" s="458"/>
      <c r="BS91" s="458"/>
      <c r="BT91" s="458"/>
      <c r="BU91" s="458"/>
      <c r="BV91" s="458"/>
      <c r="BW91" s="458"/>
      <c r="BX91" s="458"/>
      <c r="BY91" s="335"/>
    </row>
    <row r="92" spans="1:77" ht="13.5" customHeight="1" x14ac:dyDescent="0.15">
      <c r="A92" s="460" t="s">
        <v>538</v>
      </c>
      <c r="B92" s="461"/>
      <c r="C92" s="462" t="s">
        <v>538</v>
      </c>
      <c r="D92" s="461"/>
      <c r="E92" s="331" t="s">
        <v>797</v>
      </c>
      <c r="F92" s="331"/>
      <c r="G92" s="331"/>
      <c r="H92" s="331"/>
      <c r="I92" s="331"/>
      <c r="J92" s="331"/>
      <c r="K92" s="331"/>
      <c r="L92" s="331"/>
      <c r="M92" s="331"/>
      <c r="N92" s="331"/>
      <c r="O92" s="331"/>
      <c r="P92" s="331"/>
      <c r="Q92" s="331"/>
      <c r="R92" s="331"/>
      <c r="S92" s="331"/>
      <c r="T92" s="331"/>
      <c r="U92" s="331"/>
      <c r="V92" s="331"/>
      <c r="W92" s="331"/>
      <c r="X92" s="331"/>
      <c r="Y92" s="332"/>
      <c r="Z92" s="331"/>
      <c r="AA92" s="333"/>
      <c r="AB92" s="333"/>
      <c r="AC92" s="463"/>
      <c r="AD92" s="463"/>
      <c r="AE92" s="463"/>
      <c r="AF92" s="463"/>
      <c r="AG92" s="463"/>
      <c r="AH92" s="463"/>
      <c r="AI92" s="463"/>
      <c r="AJ92" s="463"/>
      <c r="AK92" s="463"/>
      <c r="AL92" s="332"/>
      <c r="AM92" s="331"/>
      <c r="AN92" s="333"/>
      <c r="AO92" s="333"/>
      <c r="AP92" s="463"/>
      <c r="AQ92" s="463"/>
      <c r="AR92" s="463"/>
      <c r="AS92" s="463"/>
      <c r="AT92" s="463"/>
      <c r="AU92" s="463"/>
      <c r="AV92" s="463"/>
      <c r="AW92" s="463"/>
      <c r="AX92" s="463"/>
      <c r="AY92" s="332"/>
      <c r="AZ92" s="331"/>
      <c r="BA92" s="333"/>
      <c r="BB92" s="333"/>
      <c r="BC92" s="463"/>
      <c r="BD92" s="463"/>
      <c r="BE92" s="463"/>
      <c r="BF92" s="463"/>
      <c r="BG92" s="463"/>
      <c r="BH92" s="463"/>
      <c r="BI92" s="463"/>
      <c r="BJ92" s="463"/>
      <c r="BK92" s="463"/>
      <c r="BL92" s="332"/>
      <c r="BM92" s="331"/>
      <c r="BN92" s="334"/>
      <c r="BO92" s="334"/>
      <c r="BP92" s="458"/>
      <c r="BQ92" s="458"/>
      <c r="BR92" s="458"/>
      <c r="BS92" s="458"/>
      <c r="BT92" s="458"/>
      <c r="BU92" s="458"/>
      <c r="BV92" s="458"/>
      <c r="BW92" s="458"/>
      <c r="BX92" s="458"/>
      <c r="BY92" s="335"/>
    </row>
    <row r="93" spans="1:77" ht="13.5" customHeight="1" x14ac:dyDescent="0.15">
      <c r="A93" s="460" t="s">
        <v>538</v>
      </c>
      <c r="B93" s="461"/>
      <c r="C93" s="462" t="s">
        <v>538</v>
      </c>
      <c r="D93" s="461"/>
      <c r="E93" s="331" t="s">
        <v>796</v>
      </c>
      <c r="F93" s="331"/>
      <c r="G93" s="331"/>
      <c r="H93" s="331"/>
      <c r="I93" s="331"/>
      <c r="J93" s="331"/>
      <c r="K93" s="331"/>
      <c r="L93" s="331"/>
      <c r="M93" s="331"/>
      <c r="N93" s="331"/>
      <c r="O93" s="331"/>
      <c r="P93" s="331"/>
      <c r="Q93" s="331"/>
      <c r="R93" s="331"/>
      <c r="S93" s="331"/>
      <c r="T93" s="331"/>
      <c r="U93" s="331"/>
      <c r="V93" s="331"/>
      <c r="W93" s="331"/>
      <c r="X93" s="331"/>
      <c r="Y93" s="332"/>
      <c r="Z93" s="331" t="s">
        <v>409</v>
      </c>
      <c r="AA93" s="333"/>
      <c r="AB93" s="333"/>
      <c r="AC93" s="463">
        <v>0</v>
      </c>
      <c r="AD93" s="463"/>
      <c r="AE93" s="463"/>
      <c r="AF93" s="463"/>
      <c r="AG93" s="463"/>
      <c r="AH93" s="463"/>
      <c r="AI93" s="463"/>
      <c r="AJ93" s="463"/>
      <c r="AK93" s="463"/>
      <c r="AL93" s="332" t="s">
        <v>409</v>
      </c>
      <c r="AM93" s="331" t="s">
        <v>409</v>
      </c>
      <c r="AN93" s="333"/>
      <c r="AO93" s="333"/>
      <c r="AP93" s="463">
        <v>295200</v>
      </c>
      <c r="AQ93" s="463"/>
      <c r="AR93" s="463"/>
      <c r="AS93" s="463"/>
      <c r="AT93" s="463"/>
      <c r="AU93" s="463"/>
      <c r="AV93" s="463"/>
      <c r="AW93" s="463"/>
      <c r="AX93" s="463"/>
      <c r="AY93" s="332" t="s">
        <v>409</v>
      </c>
      <c r="AZ93" s="331" t="s">
        <v>409</v>
      </c>
      <c r="BA93" s="333" t="s">
        <v>563</v>
      </c>
      <c r="BB93" s="333"/>
      <c r="BC93" s="463">
        <v>295200</v>
      </c>
      <c r="BD93" s="463"/>
      <c r="BE93" s="463"/>
      <c r="BF93" s="463"/>
      <c r="BG93" s="463"/>
      <c r="BH93" s="463"/>
      <c r="BI93" s="463"/>
      <c r="BJ93" s="463"/>
      <c r="BK93" s="463"/>
      <c r="BL93" s="332" t="s">
        <v>409</v>
      </c>
      <c r="BM93" s="331" t="s">
        <v>409</v>
      </c>
      <c r="BN93" s="334"/>
      <c r="BO93" s="334"/>
      <c r="BP93" s="458"/>
      <c r="BQ93" s="458"/>
      <c r="BR93" s="458"/>
      <c r="BS93" s="458"/>
      <c r="BT93" s="458"/>
      <c r="BU93" s="458"/>
      <c r="BV93" s="458"/>
      <c r="BW93" s="458"/>
      <c r="BX93" s="458"/>
      <c r="BY93" s="335"/>
    </row>
    <row r="94" spans="1:77" ht="13.5" customHeight="1" x14ac:dyDescent="0.15">
      <c r="A94" s="460" t="s">
        <v>538</v>
      </c>
      <c r="B94" s="461"/>
      <c r="C94" s="464" t="s">
        <v>538</v>
      </c>
      <c r="D94" s="465"/>
      <c r="E94" s="336" t="s">
        <v>595</v>
      </c>
      <c r="F94" s="336"/>
      <c r="G94" s="336"/>
      <c r="H94" s="336"/>
      <c r="I94" s="336"/>
      <c r="J94" s="336"/>
      <c r="K94" s="336"/>
      <c r="L94" s="336"/>
      <c r="M94" s="336"/>
      <c r="N94" s="336"/>
      <c r="O94" s="336"/>
      <c r="P94" s="336"/>
      <c r="Q94" s="336"/>
      <c r="R94" s="336"/>
      <c r="S94" s="336"/>
      <c r="T94" s="336"/>
      <c r="U94" s="336"/>
      <c r="V94" s="336"/>
      <c r="W94" s="336"/>
      <c r="X94" s="336"/>
      <c r="Y94" s="337"/>
      <c r="Z94" s="336" t="s">
        <v>540</v>
      </c>
      <c r="AA94" s="338"/>
      <c r="AB94" s="338"/>
      <c r="AC94" s="466">
        <v>9805896</v>
      </c>
      <c r="AD94" s="466"/>
      <c r="AE94" s="466"/>
      <c r="AF94" s="466"/>
      <c r="AG94" s="466"/>
      <c r="AH94" s="466"/>
      <c r="AI94" s="466"/>
      <c r="AJ94" s="466"/>
      <c r="AK94" s="466"/>
      <c r="AL94" s="337" t="s">
        <v>541</v>
      </c>
      <c r="AM94" s="336" t="s">
        <v>540</v>
      </c>
      <c r="AN94" s="338"/>
      <c r="AO94" s="338"/>
      <c r="AP94" s="466">
        <v>15391004</v>
      </c>
      <c r="AQ94" s="466"/>
      <c r="AR94" s="466"/>
      <c r="AS94" s="466"/>
      <c r="AT94" s="466"/>
      <c r="AU94" s="466"/>
      <c r="AV94" s="466"/>
      <c r="AW94" s="466"/>
      <c r="AX94" s="466"/>
      <c r="AY94" s="337" t="s">
        <v>541</v>
      </c>
      <c r="AZ94" s="336" t="s">
        <v>540</v>
      </c>
      <c r="BA94" s="338" t="s">
        <v>563</v>
      </c>
      <c r="BB94" s="338"/>
      <c r="BC94" s="466">
        <v>5585108</v>
      </c>
      <c r="BD94" s="466"/>
      <c r="BE94" s="466"/>
      <c r="BF94" s="466"/>
      <c r="BG94" s="466"/>
      <c r="BH94" s="466"/>
      <c r="BI94" s="466"/>
      <c r="BJ94" s="466"/>
      <c r="BK94" s="466"/>
      <c r="BL94" s="337" t="s">
        <v>541</v>
      </c>
      <c r="BM94" s="336" t="s">
        <v>409</v>
      </c>
      <c r="BN94" s="339"/>
      <c r="BO94" s="339"/>
      <c r="BP94" s="459"/>
      <c r="BQ94" s="459"/>
      <c r="BR94" s="459"/>
      <c r="BS94" s="459"/>
      <c r="BT94" s="459"/>
      <c r="BU94" s="459"/>
      <c r="BV94" s="459"/>
      <c r="BW94" s="459"/>
      <c r="BX94" s="459"/>
      <c r="BY94" s="340"/>
    </row>
    <row r="95" spans="1:77" ht="13.5" customHeight="1" x14ac:dyDescent="0.15">
      <c r="A95" s="467" t="s">
        <v>538</v>
      </c>
      <c r="B95" s="465"/>
      <c r="C95" s="341" t="s">
        <v>596</v>
      </c>
      <c r="D95" s="341"/>
      <c r="E95" s="341"/>
      <c r="F95" s="341"/>
      <c r="G95" s="341"/>
      <c r="H95" s="341"/>
      <c r="I95" s="341"/>
      <c r="J95" s="341"/>
      <c r="K95" s="341"/>
      <c r="L95" s="341"/>
      <c r="M95" s="341"/>
      <c r="N95" s="341"/>
      <c r="O95" s="341"/>
      <c r="P95" s="341"/>
      <c r="Q95" s="341"/>
      <c r="R95" s="341"/>
      <c r="S95" s="341"/>
      <c r="T95" s="341"/>
      <c r="U95" s="341"/>
      <c r="V95" s="341"/>
      <c r="W95" s="341"/>
      <c r="X95" s="341"/>
      <c r="Y95" s="342"/>
      <c r="Z95" s="341" t="s">
        <v>540</v>
      </c>
      <c r="AA95" s="343" t="s">
        <v>563</v>
      </c>
      <c r="AB95" s="343"/>
      <c r="AC95" s="468">
        <v>9805896</v>
      </c>
      <c r="AD95" s="468"/>
      <c r="AE95" s="468"/>
      <c r="AF95" s="468"/>
      <c r="AG95" s="468"/>
      <c r="AH95" s="468"/>
      <c r="AI95" s="468"/>
      <c r="AJ95" s="468"/>
      <c r="AK95" s="468"/>
      <c r="AL95" s="342" t="s">
        <v>541</v>
      </c>
      <c r="AM95" s="341" t="s">
        <v>540</v>
      </c>
      <c r="AN95" s="343"/>
      <c r="AO95" s="343"/>
      <c r="AP95" s="468">
        <v>3704800</v>
      </c>
      <c r="AQ95" s="468"/>
      <c r="AR95" s="468"/>
      <c r="AS95" s="468"/>
      <c r="AT95" s="468"/>
      <c r="AU95" s="468"/>
      <c r="AV95" s="468"/>
      <c r="AW95" s="468"/>
      <c r="AX95" s="468"/>
      <c r="AY95" s="342" t="s">
        <v>541</v>
      </c>
      <c r="AZ95" s="341" t="s">
        <v>540</v>
      </c>
      <c r="BA95" s="343" t="s">
        <v>563</v>
      </c>
      <c r="BB95" s="343"/>
      <c r="BC95" s="468">
        <v>13510696</v>
      </c>
      <c r="BD95" s="468"/>
      <c r="BE95" s="468"/>
      <c r="BF95" s="468"/>
      <c r="BG95" s="468"/>
      <c r="BH95" s="468"/>
      <c r="BI95" s="468"/>
      <c r="BJ95" s="468"/>
      <c r="BK95" s="468"/>
      <c r="BL95" s="342" t="s">
        <v>541</v>
      </c>
      <c r="BM95" s="341" t="s">
        <v>409</v>
      </c>
      <c r="BN95" s="344"/>
      <c r="BO95" s="344"/>
      <c r="BP95" s="457"/>
      <c r="BQ95" s="457"/>
      <c r="BR95" s="457"/>
      <c r="BS95" s="457"/>
      <c r="BT95" s="457"/>
      <c r="BU95" s="457"/>
      <c r="BV95" s="457"/>
      <c r="BW95" s="457"/>
      <c r="BX95" s="457"/>
      <c r="BY95" s="345"/>
    </row>
    <row r="96" spans="1:77" ht="13.5" customHeight="1" x14ac:dyDescent="0.15">
      <c r="A96" s="346" t="s">
        <v>791</v>
      </c>
      <c r="B96" s="331"/>
      <c r="C96" s="331"/>
      <c r="D96" s="331"/>
      <c r="E96" s="331"/>
      <c r="F96" s="331"/>
      <c r="G96" s="331"/>
      <c r="H96" s="331"/>
      <c r="I96" s="331"/>
      <c r="J96" s="331"/>
      <c r="K96" s="331"/>
      <c r="L96" s="331"/>
      <c r="M96" s="331"/>
      <c r="N96" s="331"/>
      <c r="O96" s="331"/>
      <c r="P96" s="331"/>
      <c r="Q96" s="331"/>
      <c r="R96" s="331"/>
      <c r="S96" s="331"/>
      <c r="T96" s="331"/>
      <c r="U96" s="331"/>
      <c r="V96" s="331"/>
      <c r="W96" s="331"/>
      <c r="X96" s="331"/>
      <c r="Y96" s="332"/>
      <c r="Z96" s="331" t="s">
        <v>540</v>
      </c>
      <c r="AA96" s="333"/>
      <c r="AB96" s="333"/>
      <c r="AC96" s="463">
        <v>0</v>
      </c>
      <c r="AD96" s="463"/>
      <c r="AE96" s="463"/>
      <c r="AF96" s="463"/>
      <c r="AG96" s="463"/>
      <c r="AH96" s="463"/>
      <c r="AI96" s="463"/>
      <c r="AJ96" s="463"/>
      <c r="AK96" s="463"/>
      <c r="AL96" s="332" t="s">
        <v>541</v>
      </c>
      <c r="AM96" s="331" t="s">
        <v>409</v>
      </c>
      <c r="AN96" s="333" t="s">
        <v>409</v>
      </c>
      <c r="AO96" s="333"/>
      <c r="AP96" s="463" t="s">
        <v>409</v>
      </c>
      <c r="AQ96" s="463"/>
      <c r="AR96" s="463"/>
      <c r="AS96" s="463"/>
      <c r="AT96" s="463"/>
      <c r="AU96" s="463"/>
      <c r="AV96" s="463"/>
      <c r="AW96" s="463"/>
      <c r="AX96" s="463"/>
      <c r="AY96" s="332" t="s">
        <v>409</v>
      </c>
      <c r="AZ96" s="331" t="s">
        <v>540</v>
      </c>
      <c r="BA96" s="333"/>
      <c r="BB96" s="333"/>
      <c r="BC96" s="463">
        <v>0</v>
      </c>
      <c r="BD96" s="463"/>
      <c r="BE96" s="463"/>
      <c r="BF96" s="463"/>
      <c r="BG96" s="463"/>
      <c r="BH96" s="463"/>
      <c r="BI96" s="463"/>
      <c r="BJ96" s="463"/>
      <c r="BK96" s="463"/>
      <c r="BL96" s="332" t="s">
        <v>541</v>
      </c>
      <c r="BM96" s="331" t="s">
        <v>409</v>
      </c>
      <c r="BN96" s="334"/>
      <c r="BO96" s="334"/>
      <c r="BP96" s="458"/>
      <c r="BQ96" s="458"/>
      <c r="BR96" s="458"/>
      <c r="BS96" s="458"/>
      <c r="BT96" s="458"/>
      <c r="BU96" s="458"/>
      <c r="BV96" s="458"/>
      <c r="BW96" s="458"/>
      <c r="BX96" s="458"/>
      <c r="BY96" s="335"/>
    </row>
    <row r="97" spans="1:77" ht="13.5" customHeight="1" x14ac:dyDescent="0.15">
      <c r="A97" s="346" t="s">
        <v>409</v>
      </c>
      <c r="B97" s="331"/>
      <c r="C97" s="331" t="s">
        <v>409</v>
      </c>
      <c r="D97" s="331"/>
      <c r="E97" s="331" t="s">
        <v>409</v>
      </c>
      <c r="F97" s="331"/>
      <c r="G97" s="331"/>
      <c r="H97" s="331"/>
      <c r="I97" s="331"/>
      <c r="J97" s="331"/>
      <c r="K97" s="331"/>
      <c r="L97" s="331"/>
      <c r="M97" s="331"/>
      <c r="N97" s="331"/>
      <c r="O97" s="331"/>
      <c r="P97" s="331"/>
      <c r="Q97" s="331"/>
      <c r="R97" s="331"/>
      <c r="S97" s="331"/>
      <c r="T97" s="331"/>
      <c r="U97" s="331"/>
      <c r="V97" s="331"/>
      <c r="W97" s="331"/>
      <c r="X97" s="331"/>
      <c r="Y97" s="332"/>
      <c r="Z97" s="331" t="s">
        <v>540</v>
      </c>
      <c r="AA97" s="333"/>
      <c r="AB97" s="333"/>
      <c r="AC97" s="463">
        <v>0</v>
      </c>
      <c r="AD97" s="463"/>
      <c r="AE97" s="463"/>
      <c r="AF97" s="463"/>
      <c r="AG97" s="463"/>
      <c r="AH97" s="463"/>
      <c r="AI97" s="463"/>
      <c r="AJ97" s="463"/>
      <c r="AK97" s="463"/>
      <c r="AL97" s="332" t="s">
        <v>541</v>
      </c>
      <c r="AM97" s="331" t="s">
        <v>409</v>
      </c>
      <c r="AN97" s="333" t="s">
        <v>409</v>
      </c>
      <c r="AO97" s="333"/>
      <c r="AP97" s="463" t="s">
        <v>409</v>
      </c>
      <c r="AQ97" s="463"/>
      <c r="AR97" s="463"/>
      <c r="AS97" s="463"/>
      <c r="AT97" s="463"/>
      <c r="AU97" s="463"/>
      <c r="AV97" s="463"/>
      <c r="AW97" s="463"/>
      <c r="AX97" s="463"/>
      <c r="AY97" s="332" t="s">
        <v>409</v>
      </c>
      <c r="AZ97" s="331" t="s">
        <v>409</v>
      </c>
      <c r="BA97" s="333" t="s">
        <v>409</v>
      </c>
      <c r="BB97" s="333"/>
      <c r="BC97" s="463" t="s">
        <v>409</v>
      </c>
      <c r="BD97" s="463"/>
      <c r="BE97" s="463"/>
      <c r="BF97" s="463"/>
      <c r="BG97" s="463"/>
      <c r="BH97" s="463"/>
      <c r="BI97" s="463"/>
      <c r="BJ97" s="463"/>
      <c r="BK97" s="463"/>
      <c r="BL97" s="332" t="s">
        <v>409</v>
      </c>
      <c r="BM97" s="331" t="s">
        <v>409</v>
      </c>
      <c r="BN97" s="334"/>
      <c r="BO97" s="334"/>
      <c r="BP97" s="458"/>
      <c r="BQ97" s="458"/>
      <c r="BR97" s="458"/>
      <c r="BS97" s="458"/>
      <c r="BT97" s="458"/>
      <c r="BU97" s="458"/>
      <c r="BV97" s="458"/>
      <c r="BW97" s="458"/>
      <c r="BX97" s="458"/>
      <c r="BY97" s="335"/>
    </row>
    <row r="98" spans="1:77" ht="13.5" customHeight="1" thickBot="1" x14ac:dyDescent="0.2">
      <c r="A98" s="347" t="s">
        <v>597</v>
      </c>
      <c r="B98" s="348"/>
      <c r="C98" s="336"/>
      <c r="D98" s="336"/>
      <c r="E98" s="336"/>
      <c r="F98" s="336"/>
      <c r="G98" s="336"/>
      <c r="H98" s="336"/>
      <c r="I98" s="336"/>
      <c r="J98" s="336"/>
      <c r="K98" s="336"/>
      <c r="L98" s="336"/>
      <c r="M98" s="336"/>
      <c r="N98" s="336"/>
      <c r="O98" s="336"/>
      <c r="P98" s="336"/>
      <c r="Q98" s="336"/>
      <c r="R98" s="336"/>
      <c r="S98" s="336"/>
      <c r="T98" s="336"/>
      <c r="U98" s="336"/>
      <c r="V98" s="336"/>
      <c r="W98" s="336"/>
      <c r="X98" s="336"/>
      <c r="Y98" s="337"/>
      <c r="Z98" s="336" t="s">
        <v>540</v>
      </c>
      <c r="AA98" s="338"/>
      <c r="AB98" s="338"/>
      <c r="AC98" s="466">
        <v>319728</v>
      </c>
      <c r="AD98" s="466"/>
      <c r="AE98" s="466"/>
      <c r="AF98" s="466"/>
      <c r="AG98" s="466"/>
      <c r="AH98" s="466"/>
      <c r="AI98" s="466"/>
      <c r="AJ98" s="466"/>
      <c r="AK98" s="466"/>
      <c r="AL98" s="337" t="s">
        <v>541</v>
      </c>
      <c r="AM98" s="336" t="s">
        <v>540</v>
      </c>
      <c r="AN98" s="338"/>
      <c r="AO98" s="338"/>
      <c r="AP98" s="466">
        <v>2260604</v>
      </c>
      <c r="AQ98" s="466"/>
      <c r="AR98" s="466"/>
      <c r="AS98" s="466"/>
      <c r="AT98" s="466"/>
      <c r="AU98" s="466"/>
      <c r="AV98" s="466"/>
      <c r="AW98" s="466"/>
      <c r="AX98" s="466"/>
      <c r="AY98" s="337" t="s">
        <v>541</v>
      </c>
      <c r="AZ98" s="336" t="s">
        <v>540</v>
      </c>
      <c r="BA98" s="338" t="s">
        <v>563</v>
      </c>
      <c r="BB98" s="338"/>
      <c r="BC98" s="466">
        <v>1940876</v>
      </c>
      <c r="BD98" s="466"/>
      <c r="BE98" s="466"/>
      <c r="BF98" s="466"/>
      <c r="BG98" s="466"/>
      <c r="BH98" s="466"/>
      <c r="BI98" s="466"/>
      <c r="BJ98" s="466"/>
      <c r="BK98" s="466"/>
      <c r="BL98" s="337" t="s">
        <v>541</v>
      </c>
      <c r="BM98" s="336" t="s">
        <v>409</v>
      </c>
      <c r="BN98" s="339"/>
      <c r="BO98" s="339"/>
      <c r="BP98" s="459"/>
      <c r="BQ98" s="459"/>
      <c r="BR98" s="459"/>
      <c r="BS98" s="459"/>
      <c r="BT98" s="459"/>
      <c r="BU98" s="459"/>
      <c r="BV98" s="459"/>
      <c r="BW98" s="459"/>
      <c r="BX98" s="459"/>
      <c r="BY98" s="340"/>
    </row>
    <row r="99" spans="1:77" ht="13.5" customHeight="1" thickBot="1" x14ac:dyDescent="0.2">
      <c r="A99" s="353" t="s">
        <v>409</v>
      </c>
      <c r="B99" s="353"/>
      <c r="C99" s="353"/>
      <c r="D99" s="353"/>
      <c r="E99" s="353"/>
      <c r="F99" s="353"/>
      <c r="G99" s="353"/>
      <c r="H99" s="353"/>
      <c r="I99" s="353"/>
      <c r="J99" s="353"/>
      <c r="K99" s="353"/>
      <c r="L99" s="353"/>
      <c r="M99" s="353"/>
      <c r="N99" s="353"/>
      <c r="O99" s="353"/>
      <c r="P99" s="353"/>
      <c r="Q99" s="353"/>
      <c r="R99" s="353"/>
      <c r="S99" s="353"/>
      <c r="T99" s="353"/>
      <c r="U99" s="353"/>
      <c r="V99" s="353"/>
      <c r="W99" s="353"/>
      <c r="X99" s="353"/>
      <c r="Y99" s="353"/>
      <c r="Z99" s="353"/>
      <c r="AA99" s="354"/>
      <c r="AB99" s="354"/>
      <c r="AC99" s="355"/>
      <c r="AD99" s="355"/>
      <c r="AE99" s="355"/>
      <c r="AF99" s="355"/>
      <c r="AG99" s="355"/>
      <c r="AH99" s="355"/>
      <c r="AI99" s="355"/>
      <c r="AJ99" s="355"/>
      <c r="AK99" s="355"/>
      <c r="AL99" s="353"/>
      <c r="AM99" s="353"/>
      <c r="AN99" s="354"/>
      <c r="AO99" s="354"/>
      <c r="AP99" s="355"/>
      <c r="AQ99" s="355"/>
      <c r="AR99" s="355"/>
      <c r="AS99" s="355"/>
      <c r="AT99" s="355"/>
      <c r="AU99" s="355"/>
      <c r="AV99" s="355"/>
      <c r="AW99" s="355"/>
      <c r="AX99" s="355"/>
      <c r="AY99" s="353"/>
      <c r="AZ99" s="353"/>
      <c r="BA99" s="354"/>
      <c r="BB99" s="354"/>
      <c r="BC99" s="355"/>
      <c r="BD99" s="355"/>
      <c r="BE99" s="355"/>
      <c r="BF99" s="355"/>
      <c r="BG99" s="355"/>
      <c r="BH99" s="355"/>
      <c r="BI99" s="355"/>
      <c r="BJ99" s="355"/>
      <c r="BK99" s="355"/>
      <c r="BL99" s="353"/>
      <c r="BM99" s="353"/>
      <c r="BN99" s="356"/>
      <c r="BO99" s="356"/>
      <c r="BP99" s="355"/>
      <c r="BQ99" s="355"/>
      <c r="BR99" s="355"/>
      <c r="BS99" s="355"/>
      <c r="BT99" s="355"/>
      <c r="BU99" s="355"/>
      <c r="BV99" s="355"/>
      <c r="BW99" s="355"/>
      <c r="BX99" s="355"/>
      <c r="BY99" s="353"/>
    </row>
    <row r="100" spans="1:77" ht="13.5" customHeight="1" x14ac:dyDescent="0.15">
      <c r="A100" s="357" t="s">
        <v>598</v>
      </c>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2"/>
      <c r="Z100" s="341" t="s">
        <v>409</v>
      </c>
      <c r="AA100" s="343"/>
      <c r="AB100" s="343"/>
      <c r="AC100" s="468">
        <v>19330000</v>
      </c>
      <c r="AD100" s="468"/>
      <c r="AE100" s="468"/>
      <c r="AF100" s="468"/>
      <c r="AG100" s="468"/>
      <c r="AH100" s="468"/>
      <c r="AI100" s="468"/>
      <c r="AJ100" s="468"/>
      <c r="AK100" s="468"/>
      <c r="AL100" s="342" t="s">
        <v>409</v>
      </c>
      <c r="AM100" s="341" t="s">
        <v>409</v>
      </c>
      <c r="AN100" s="343"/>
      <c r="AO100" s="343"/>
      <c r="AP100" s="468">
        <v>18088496</v>
      </c>
      <c r="AQ100" s="468"/>
      <c r="AR100" s="468"/>
      <c r="AS100" s="468"/>
      <c r="AT100" s="468"/>
      <c r="AU100" s="468"/>
      <c r="AV100" s="468"/>
      <c r="AW100" s="468"/>
      <c r="AX100" s="468"/>
      <c r="AY100" s="342" t="s">
        <v>409</v>
      </c>
      <c r="AZ100" s="341" t="s">
        <v>409</v>
      </c>
      <c r="BA100" s="343"/>
      <c r="BB100" s="343"/>
      <c r="BC100" s="468">
        <v>1241504</v>
      </c>
      <c r="BD100" s="468"/>
      <c r="BE100" s="468"/>
      <c r="BF100" s="468"/>
      <c r="BG100" s="468"/>
      <c r="BH100" s="468"/>
      <c r="BI100" s="468"/>
      <c r="BJ100" s="468"/>
      <c r="BK100" s="468"/>
      <c r="BL100" s="342" t="s">
        <v>409</v>
      </c>
      <c r="BM100" s="341" t="s">
        <v>409</v>
      </c>
      <c r="BN100" s="344"/>
      <c r="BO100" s="344"/>
      <c r="BP100" s="457"/>
      <c r="BQ100" s="457"/>
      <c r="BR100" s="457"/>
      <c r="BS100" s="457"/>
      <c r="BT100" s="457"/>
      <c r="BU100" s="457"/>
      <c r="BV100" s="457"/>
      <c r="BW100" s="457"/>
      <c r="BX100" s="457"/>
      <c r="BY100" s="345"/>
    </row>
    <row r="101" spans="1:77" ht="13.5" customHeight="1" thickBot="1" x14ac:dyDescent="0.2">
      <c r="A101" s="358" t="s">
        <v>599</v>
      </c>
      <c r="B101" s="359"/>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60"/>
      <c r="Z101" s="359" t="s">
        <v>540</v>
      </c>
      <c r="AA101" s="361"/>
      <c r="AB101" s="361"/>
      <c r="AC101" s="469">
        <v>19649728</v>
      </c>
      <c r="AD101" s="469"/>
      <c r="AE101" s="469"/>
      <c r="AF101" s="469"/>
      <c r="AG101" s="469"/>
      <c r="AH101" s="469"/>
      <c r="AI101" s="469"/>
      <c r="AJ101" s="469"/>
      <c r="AK101" s="469"/>
      <c r="AL101" s="360" t="s">
        <v>541</v>
      </c>
      <c r="AM101" s="359" t="s">
        <v>540</v>
      </c>
      <c r="AN101" s="361"/>
      <c r="AO101" s="361"/>
      <c r="AP101" s="469">
        <v>20349100</v>
      </c>
      <c r="AQ101" s="469"/>
      <c r="AR101" s="469"/>
      <c r="AS101" s="469"/>
      <c r="AT101" s="469"/>
      <c r="AU101" s="469"/>
      <c r="AV101" s="469"/>
      <c r="AW101" s="469"/>
      <c r="AX101" s="469"/>
      <c r="AY101" s="360" t="s">
        <v>541</v>
      </c>
      <c r="AZ101" s="359" t="s">
        <v>540</v>
      </c>
      <c r="BA101" s="361" t="s">
        <v>563</v>
      </c>
      <c r="BB101" s="361"/>
      <c r="BC101" s="469">
        <v>699372</v>
      </c>
      <c r="BD101" s="469"/>
      <c r="BE101" s="469"/>
      <c r="BF101" s="469"/>
      <c r="BG101" s="469"/>
      <c r="BH101" s="469"/>
      <c r="BI101" s="469"/>
      <c r="BJ101" s="469"/>
      <c r="BK101" s="469"/>
      <c r="BL101" s="360" t="s">
        <v>541</v>
      </c>
      <c r="BM101" s="359" t="s">
        <v>409</v>
      </c>
      <c r="BN101" s="362"/>
      <c r="BO101" s="362"/>
      <c r="BP101" s="455"/>
      <c r="BQ101" s="455"/>
      <c r="BR101" s="455"/>
      <c r="BS101" s="455"/>
      <c r="BT101" s="455"/>
      <c r="BU101" s="455"/>
      <c r="BV101" s="455"/>
      <c r="BW101" s="455"/>
      <c r="BX101" s="455"/>
      <c r="BY101" s="363"/>
    </row>
    <row r="102" spans="1:77" ht="13.5" customHeight="1" x14ac:dyDescent="0.15">
      <c r="A102" s="368"/>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c r="BW102" s="368"/>
      <c r="BX102" s="368"/>
      <c r="BY102" s="368"/>
    </row>
    <row r="103" spans="1:77" ht="13.5" customHeight="1" x14ac:dyDescent="0.15"/>
    <row r="104" spans="1:77" ht="13.5" customHeight="1" x14ac:dyDescent="0.15"/>
    <row r="105" spans="1:77" ht="13.5" customHeight="1" x14ac:dyDescent="0.15"/>
    <row r="106" spans="1:77" ht="13.5" customHeight="1" x14ac:dyDescent="0.15"/>
    <row r="107" spans="1:77" ht="13.5" customHeight="1" x14ac:dyDescent="0.15"/>
    <row r="108" spans="1:77" ht="13.5" customHeight="1" x14ac:dyDescent="0.15"/>
    <row r="109" spans="1:77" ht="13.5" customHeight="1" x14ac:dyDescent="0.15"/>
    <row r="110" spans="1:77" ht="13.5" customHeight="1" x14ac:dyDescent="0.15"/>
    <row r="111" spans="1:77" ht="13.5" customHeight="1" x14ac:dyDescent="0.15"/>
    <row r="112" spans="1:77" ht="13.5" customHeight="1" x14ac:dyDescent="0.15"/>
    <row r="113" spans="1:77" ht="13.5" customHeight="1" x14ac:dyDescent="0.15"/>
    <row r="114" spans="1:77" ht="13.5" customHeight="1" x14ac:dyDescent="0.15"/>
    <row r="115" spans="1:77" ht="13.5" customHeight="1" x14ac:dyDescent="0.15"/>
    <row r="116" spans="1:77" ht="13.5" customHeight="1" x14ac:dyDescent="0.15"/>
    <row r="117" spans="1:77" ht="13.5" customHeight="1" x14ac:dyDescent="0.15"/>
    <row r="118" spans="1:77" ht="13.5" customHeight="1" x14ac:dyDescent="0.15"/>
    <row r="119" spans="1:77" ht="13.5" customHeight="1" x14ac:dyDescent="0.15"/>
    <row r="120" spans="1:77" ht="11.1" customHeight="1" x14ac:dyDescent="0.15"/>
    <row r="121" spans="1:77" ht="11.1" customHeight="1" x14ac:dyDescent="0.15">
      <c r="A121" s="367" t="s">
        <v>409</v>
      </c>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c r="BQ121" s="367"/>
      <c r="BR121" s="367"/>
      <c r="BS121" s="367"/>
      <c r="BT121" s="367"/>
      <c r="BU121" s="367"/>
      <c r="BV121" s="367"/>
      <c r="BW121" s="367"/>
      <c r="BX121" s="367"/>
      <c r="BY121" s="367"/>
    </row>
  </sheetData>
  <mergeCells count="427">
    <mergeCell ref="AC100:AK100"/>
    <mergeCell ref="AP100:AX100"/>
    <mergeCell ref="BC100:BK100"/>
    <mergeCell ref="AC101:AK101"/>
    <mergeCell ref="AP101:AX101"/>
    <mergeCell ref="BC101:BK101"/>
    <mergeCell ref="AC97:AK97"/>
    <mergeCell ref="AP97:AX97"/>
    <mergeCell ref="BC97:BK97"/>
    <mergeCell ref="AC98:AK98"/>
    <mergeCell ref="AP98:AX98"/>
    <mergeCell ref="BC98:BK98"/>
    <mergeCell ref="A95:B95"/>
    <mergeCell ref="AC95:AK95"/>
    <mergeCell ref="AP95:AX95"/>
    <mergeCell ref="BC95:BK95"/>
    <mergeCell ref="AC96:AK96"/>
    <mergeCell ref="AP96:AX96"/>
    <mergeCell ref="BC96:BK96"/>
    <mergeCell ref="A93:B93"/>
    <mergeCell ref="C93:D93"/>
    <mergeCell ref="AC93:AK93"/>
    <mergeCell ref="AP93:AX93"/>
    <mergeCell ref="BC93:BK93"/>
    <mergeCell ref="A94:B94"/>
    <mergeCell ref="C94:D94"/>
    <mergeCell ref="AC94:AK94"/>
    <mergeCell ref="AP94:AX94"/>
    <mergeCell ref="BC94:BK94"/>
    <mergeCell ref="A91:B91"/>
    <mergeCell ref="C91:D91"/>
    <mergeCell ref="AC91:AK91"/>
    <mergeCell ref="AP91:AX91"/>
    <mergeCell ref="BC91:BK91"/>
    <mergeCell ref="A92:B92"/>
    <mergeCell ref="C92:D92"/>
    <mergeCell ref="AC92:AK92"/>
    <mergeCell ref="AP92:AX92"/>
    <mergeCell ref="BC92:BK92"/>
    <mergeCell ref="A89:B89"/>
    <mergeCell ref="C89:D89"/>
    <mergeCell ref="AC89:AK89"/>
    <mergeCell ref="AP89:AX89"/>
    <mergeCell ref="BC89:BK89"/>
    <mergeCell ref="A90:B90"/>
    <mergeCell ref="C90:D90"/>
    <mergeCell ref="AC90:AK90"/>
    <mergeCell ref="AP90:AX90"/>
    <mergeCell ref="BC90:BK90"/>
    <mergeCell ref="A87:B87"/>
    <mergeCell ref="C87:D87"/>
    <mergeCell ref="AC87:AK87"/>
    <mergeCell ref="AP87:AX87"/>
    <mergeCell ref="BC87:BK87"/>
    <mergeCell ref="A88:B88"/>
    <mergeCell ref="C88:D88"/>
    <mergeCell ref="AC88:AK88"/>
    <mergeCell ref="AP88:AX88"/>
    <mergeCell ref="BC88:BK88"/>
    <mergeCell ref="A85:B85"/>
    <mergeCell ref="C85:D85"/>
    <mergeCell ref="AC85:AK85"/>
    <mergeCell ref="AP85:AX85"/>
    <mergeCell ref="BC85:BK85"/>
    <mergeCell ref="A86:B86"/>
    <mergeCell ref="C86:D86"/>
    <mergeCell ref="AC86:AK86"/>
    <mergeCell ref="AP86:AX86"/>
    <mergeCell ref="BC86:BK86"/>
    <mergeCell ref="A83:B83"/>
    <mergeCell ref="C83:D83"/>
    <mergeCell ref="AC83:AK83"/>
    <mergeCell ref="AP83:AX83"/>
    <mergeCell ref="BC83:BK83"/>
    <mergeCell ref="A84:B84"/>
    <mergeCell ref="C84:D84"/>
    <mergeCell ref="AC84:AK84"/>
    <mergeCell ref="AP84:AX84"/>
    <mergeCell ref="BC84:BK84"/>
    <mergeCell ref="A81:B81"/>
    <mergeCell ref="C81:D81"/>
    <mergeCell ref="AC81:AK81"/>
    <mergeCell ref="AP81:AX81"/>
    <mergeCell ref="BC81:BK81"/>
    <mergeCell ref="A82:B82"/>
    <mergeCell ref="C82:D82"/>
    <mergeCell ref="AC82:AK82"/>
    <mergeCell ref="AP82:AX82"/>
    <mergeCell ref="BC82:BK82"/>
    <mergeCell ref="A79:B79"/>
    <mergeCell ref="C79:D79"/>
    <mergeCell ref="AC79:AK79"/>
    <mergeCell ref="AP79:AX79"/>
    <mergeCell ref="BC79:BK79"/>
    <mergeCell ref="A80:B80"/>
    <mergeCell ref="C80:D80"/>
    <mergeCell ref="AC80:AK80"/>
    <mergeCell ref="AP80:AX80"/>
    <mergeCell ref="BC80:BK80"/>
    <mergeCell ref="A77:B77"/>
    <mergeCell ref="C77:D77"/>
    <mergeCell ref="AC77:AK77"/>
    <mergeCell ref="AP77:AX77"/>
    <mergeCell ref="BC77:BK77"/>
    <mergeCell ref="A78:B78"/>
    <mergeCell ref="C78:D78"/>
    <mergeCell ref="AC78:AK78"/>
    <mergeCell ref="AP78:AX78"/>
    <mergeCell ref="BC78:BK78"/>
    <mergeCell ref="A75:B75"/>
    <mergeCell ref="AC75:AK75"/>
    <mergeCell ref="AP75:AX75"/>
    <mergeCell ref="BC75:BK75"/>
    <mergeCell ref="A76:B76"/>
    <mergeCell ref="C76:D76"/>
    <mergeCell ref="AC76:AK76"/>
    <mergeCell ref="AP76:AX76"/>
    <mergeCell ref="BC76:BK76"/>
    <mergeCell ref="A73:B73"/>
    <mergeCell ref="C73:D73"/>
    <mergeCell ref="AC73:AK73"/>
    <mergeCell ref="AP73:AX73"/>
    <mergeCell ref="BC73:BK73"/>
    <mergeCell ref="A74:B74"/>
    <mergeCell ref="C74:D74"/>
    <mergeCell ref="AC74:AK74"/>
    <mergeCell ref="AP74:AX74"/>
    <mergeCell ref="BC74:BK74"/>
    <mergeCell ref="A71:B71"/>
    <mergeCell ref="C71:D71"/>
    <mergeCell ref="AC71:AK71"/>
    <mergeCell ref="AP71:AX71"/>
    <mergeCell ref="BC71:BK71"/>
    <mergeCell ref="A72:B72"/>
    <mergeCell ref="C72:D72"/>
    <mergeCell ref="AC72:AK72"/>
    <mergeCell ref="AP72:AX72"/>
    <mergeCell ref="BC72:BK72"/>
    <mergeCell ref="A69:B69"/>
    <mergeCell ref="C69:D69"/>
    <mergeCell ref="AC69:AK69"/>
    <mergeCell ref="AP69:AX69"/>
    <mergeCell ref="BC69:BK69"/>
    <mergeCell ref="A70:B70"/>
    <mergeCell ref="C70:D70"/>
    <mergeCell ref="AC70:AK70"/>
    <mergeCell ref="AP70:AX70"/>
    <mergeCell ref="BC70:BK70"/>
    <mergeCell ref="A67:B67"/>
    <mergeCell ref="C67:D67"/>
    <mergeCell ref="AC67:AK67"/>
    <mergeCell ref="AP67:AX67"/>
    <mergeCell ref="BC67:BK67"/>
    <mergeCell ref="A68:B68"/>
    <mergeCell ref="C68:D68"/>
    <mergeCell ref="AC68:AK68"/>
    <mergeCell ref="AP68:AX68"/>
    <mergeCell ref="BC68:BK68"/>
    <mergeCell ref="A65:B65"/>
    <mergeCell ref="C65:D65"/>
    <mergeCell ref="AC65:AK65"/>
    <mergeCell ref="AP65:AX65"/>
    <mergeCell ref="BC65:BK65"/>
    <mergeCell ref="A66:B66"/>
    <mergeCell ref="C66:D66"/>
    <mergeCell ref="AC66:AK66"/>
    <mergeCell ref="AP66:AX66"/>
    <mergeCell ref="BC66:BK66"/>
    <mergeCell ref="A63:B63"/>
    <mergeCell ref="C63:D63"/>
    <mergeCell ref="AC63:AK63"/>
    <mergeCell ref="AP63:AX63"/>
    <mergeCell ref="BC63:BK63"/>
    <mergeCell ref="A64:B64"/>
    <mergeCell ref="C64:D64"/>
    <mergeCell ref="AC64:AK64"/>
    <mergeCell ref="AP64:AX64"/>
    <mergeCell ref="BC64:BK64"/>
    <mergeCell ref="A54:B54"/>
    <mergeCell ref="C54:D54"/>
    <mergeCell ref="AC54:AK54"/>
    <mergeCell ref="AP54:AX54"/>
    <mergeCell ref="BC54:BK54"/>
    <mergeCell ref="A62:B62"/>
    <mergeCell ref="C62:D62"/>
    <mergeCell ref="AC62:AK62"/>
    <mergeCell ref="AP62:AX62"/>
    <mergeCell ref="BC62:BK62"/>
    <mergeCell ref="A52:B52"/>
    <mergeCell ref="AC52:AK52"/>
    <mergeCell ref="AP52:AX52"/>
    <mergeCell ref="BC52:BK52"/>
    <mergeCell ref="A53:B53"/>
    <mergeCell ref="C53:D53"/>
    <mergeCell ref="AC53:AK53"/>
    <mergeCell ref="AP53:AX53"/>
    <mergeCell ref="BC53:BK53"/>
    <mergeCell ref="A50:B50"/>
    <mergeCell ref="C50:D50"/>
    <mergeCell ref="AC50:AK50"/>
    <mergeCell ref="AP50:AX50"/>
    <mergeCell ref="BC50:BK50"/>
    <mergeCell ref="A51:B51"/>
    <mergeCell ref="C51:D51"/>
    <mergeCell ref="AC51:AK51"/>
    <mergeCell ref="AP51:AX51"/>
    <mergeCell ref="BC51:BK51"/>
    <mergeCell ref="A48:B48"/>
    <mergeCell ref="C48:D48"/>
    <mergeCell ref="AC48:AK48"/>
    <mergeCell ref="AP48:AX48"/>
    <mergeCell ref="BC48:BK48"/>
    <mergeCell ref="A49:B49"/>
    <mergeCell ref="C49:D49"/>
    <mergeCell ref="AC49:AK49"/>
    <mergeCell ref="AP49:AX49"/>
    <mergeCell ref="BC49:BK49"/>
    <mergeCell ref="A46:B46"/>
    <mergeCell ref="C46:D46"/>
    <mergeCell ref="AC46:AK46"/>
    <mergeCell ref="AP46:AX46"/>
    <mergeCell ref="BC46:BK46"/>
    <mergeCell ref="A47:B47"/>
    <mergeCell ref="C47:D47"/>
    <mergeCell ref="AC47:AK47"/>
    <mergeCell ref="AP47:AX47"/>
    <mergeCell ref="BC47:BK47"/>
    <mergeCell ref="A44:B44"/>
    <mergeCell ref="C44:D44"/>
    <mergeCell ref="AC44:AK44"/>
    <mergeCell ref="AP44:AX44"/>
    <mergeCell ref="BC44:BK44"/>
    <mergeCell ref="A45:B45"/>
    <mergeCell ref="C45:D45"/>
    <mergeCell ref="AC45:AK45"/>
    <mergeCell ref="AP45:AX45"/>
    <mergeCell ref="BC45:BK45"/>
    <mergeCell ref="A42:B42"/>
    <mergeCell ref="C42:D42"/>
    <mergeCell ref="AC42:AK42"/>
    <mergeCell ref="AP42:AX42"/>
    <mergeCell ref="BC42:BK42"/>
    <mergeCell ref="A43:B43"/>
    <mergeCell ref="C43:D43"/>
    <mergeCell ref="AC43:AK43"/>
    <mergeCell ref="AP43:AX43"/>
    <mergeCell ref="BC43:BK43"/>
    <mergeCell ref="A40:B40"/>
    <mergeCell ref="C40:D40"/>
    <mergeCell ref="AC40:AK40"/>
    <mergeCell ref="AP40:AX40"/>
    <mergeCell ref="BC40:BK40"/>
    <mergeCell ref="A41:B41"/>
    <mergeCell ref="C41:D41"/>
    <mergeCell ref="AC41:AK41"/>
    <mergeCell ref="AP41:AX41"/>
    <mergeCell ref="BC41:BK41"/>
    <mergeCell ref="A38:B38"/>
    <mergeCell ref="C38:D38"/>
    <mergeCell ref="AC38:AK38"/>
    <mergeCell ref="AP38:AX38"/>
    <mergeCell ref="BC38:BK38"/>
    <mergeCell ref="A39:B39"/>
    <mergeCell ref="C39:D39"/>
    <mergeCell ref="AC39:AK39"/>
    <mergeCell ref="AP39:AX39"/>
    <mergeCell ref="BC39:BK39"/>
    <mergeCell ref="A36:B36"/>
    <mergeCell ref="C36:D36"/>
    <mergeCell ref="AC36:AK36"/>
    <mergeCell ref="AP36:AX36"/>
    <mergeCell ref="BC36:BK36"/>
    <mergeCell ref="A37:B37"/>
    <mergeCell ref="C37:D37"/>
    <mergeCell ref="AC37:AK37"/>
    <mergeCell ref="AP37:AX37"/>
    <mergeCell ref="BC37:BK37"/>
    <mergeCell ref="A34:B34"/>
    <mergeCell ref="C34:D34"/>
    <mergeCell ref="AC34:AK34"/>
    <mergeCell ref="AP34:AX34"/>
    <mergeCell ref="BC34:BK34"/>
    <mergeCell ref="A35:B35"/>
    <mergeCell ref="C35:D35"/>
    <mergeCell ref="AC35:AK35"/>
    <mergeCell ref="AP35:AX35"/>
    <mergeCell ref="BC35:BK35"/>
    <mergeCell ref="A32:B32"/>
    <mergeCell ref="C32:D32"/>
    <mergeCell ref="AC32:AK32"/>
    <mergeCell ref="AP32:AX32"/>
    <mergeCell ref="BC32:BK32"/>
    <mergeCell ref="A33:B33"/>
    <mergeCell ref="C33:D33"/>
    <mergeCell ref="AC33:AK33"/>
    <mergeCell ref="AP33:AX33"/>
    <mergeCell ref="BC33:BK33"/>
    <mergeCell ref="A30:B30"/>
    <mergeCell ref="C30:D30"/>
    <mergeCell ref="AC30:AK30"/>
    <mergeCell ref="AP30:AX30"/>
    <mergeCell ref="BC30:BK30"/>
    <mergeCell ref="A31:B31"/>
    <mergeCell ref="C31:D31"/>
    <mergeCell ref="AC31:AK31"/>
    <mergeCell ref="AP31:AX31"/>
    <mergeCell ref="BC31:BK31"/>
    <mergeCell ref="A28:B28"/>
    <mergeCell ref="C28:D28"/>
    <mergeCell ref="AC28:AK28"/>
    <mergeCell ref="AP28:AX28"/>
    <mergeCell ref="BC28:BK28"/>
    <mergeCell ref="A29:B29"/>
    <mergeCell ref="C29:D29"/>
    <mergeCell ref="AC29:AK29"/>
    <mergeCell ref="AP29:AX29"/>
    <mergeCell ref="BC29:BK29"/>
    <mergeCell ref="A26:B26"/>
    <mergeCell ref="C26:D26"/>
    <mergeCell ref="AC26:AK26"/>
    <mergeCell ref="AP26:AX26"/>
    <mergeCell ref="BC26:BK26"/>
    <mergeCell ref="A27:B27"/>
    <mergeCell ref="C27:D27"/>
    <mergeCell ref="AC27:AK27"/>
    <mergeCell ref="AP27:AX27"/>
    <mergeCell ref="BC27:BK27"/>
    <mergeCell ref="A24:B24"/>
    <mergeCell ref="C24:D24"/>
    <mergeCell ref="AC24:AK24"/>
    <mergeCell ref="AP24:AX24"/>
    <mergeCell ref="BC24:BK24"/>
    <mergeCell ref="A25:B25"/>
    <mergeCell ref="C25:D25"/>
    <mergeCell ref="AC25:AK25"/>
    <mergeCell ref="AP25:AX25"/>
    <mergeCell ref="BC25:BK25"/>
    <mergeCell ref="A22:B22"/>
    <mergeCell ref="C22:D22"/>
    <mergeCell ref="AC22:AK22"/>
    <mergeCell ref="AP22:AX22"/>
    <mergeCell ref="BC22:BK22"/>
    <mergeCell ref="A23:B23"/>
    <mergeCell ref="C23:D23"/>
    <mergeCell ref="AC23:AK23"/>
    <mergeCell ref="AP23:AX23"/>
    <mergeCell ref="BC23:BK23"/>
    <mergeCell ref="A20:B20"/>
    <mergeCell ref="C20:D20"/>
    <mergeCell ref="AC20:AK20"/>
    <mergeCell ref="AP20:AX20"/>
    <mergeCell ref="BC20:BK20"/>
    <mergeCell ref="A21:B21"/>
    <mergeCell ref="C21:D21"/>
    <mergeCell ref="AC21:AK21"/>
    <mergeCell ref="AP21:AX21"/>
    <mergeCell ref="BC21:BK21"/>
    <mergeCell ref="A18:B18"/>
    <mergeCell ref="C18:D18"/>
    <mergeCell ref="AC18:AK18"/>
    <mergeCell ref="AP18:AX18"/>
    <mergeCell ref="BC18:BK18"/>
    <mergeCell ref="A19:B19"/>
    <mergeCell ref="C19:D19"/>
    <mergeCell ref="AC19:AK19"/>
    <mergeCell ref="AP19:AX19"/>
    <mergeCell ref="BC19:BK19"/>
    <mergeCell ref="A16:B16"/>
    <mergeCell ref="C16:D16"/>
    <mergeCell ref="AC16:AK16"/>
    <mergeCell ref="AP16:AX16"/>
    <mergeCell ref="BC16:BK16"/>
    <mergeCell ref="A17:B17"/>
    <mergeCell ref="C17:D17"/>
    <mergeCell ref="AC17:AK17"/>
    <mergeCell ref="AP17:AX17"/>
    <mergeCell ref="BC17:BK17"/>
    <mergeCell ref="A14:B14"/>
    <mergeCell ref="C14:D14"/>
    <mergeCell ref="AC14:AK14"/>
    <mergeCell ref="AP14:AX14"/>
    <mergeCell ref="BC14:BK14"/>
    <mergeCell ref="A15:B15"/>
    <mergeCell ref="C15:D15"/>
    <mergeCell ref="AC15:AK15"/>
    <mergeCell ref="AP15:AX15"/>
    <mergeCell ref="BC15:BK15"/>
    <mergeCell ref="A12:B12"/>
    <mergeCell ref="C12:D12"/>
    <mergeCell ref="AC12:AK12"/>
    <mergeCell ref="AP12:AX12"/>
    <mergeCell ref="BC12:BK12"/>
    <mergeCell ref="A13:B13"/>
    <mergeCell ref="C13:D13"/>
    <mergeCell ref="AC13:AK13"/>
    <mergeCell ref="AP13:AX13"/>
    <mergeCell ref="BC13:BK13"/>
    <mergeCell ref="A10:B10"/>
    <mergeCell ref="C10:D10"/>
    <mergeCell ref="AC10:AK10"/>
    <mergeCell ref="AP10:AX10"/>
    <mergeCell ref="BC10:BK10"/>
    <mergeCell ref="A11:B11"/>
    <mergeCell ref="C11:D11"/>
    <mergeCell ref="AC11:AK11"/>
    <mergeCell ref="AP11:AX11"/>
    <mergeCell ref="BC11:BK11"/>
    <mergeCell ref="A8:B8"/>
    <mergeCell ref="C8:D8"/>
    <mergeCell ref="AC8:AK8"/>
    <mergeCell ref="AP8:AX8"/>
    <mergeCell ref="BC8:BK8"/>
    <mergeCell ref="A9:B9"/>
    <mergeCell ref="C9:D9"/>
    <mergeCell ref="AC9:AK9"/>
    <mergeCell ref="AP9:AX9"/>
    <mergeCell ref="BC9:BK9"/>
    <mergeCell ref="A6:B6"/>
    <mergeCell ref="C6:D6"/>
    <mergeCell ref="AC6:AK6"/>
    <mergeCell ref="AP6:AX6"/>
    <mergeCell ref="BC6:BK6"/>
    <mergeCell ref="A7:B7"/>
    <mergeCell ref="C7:D7"/>
    <mergeCell ref="AC7:AK7"/>
    <mergeCell ref="AP7:AX7"/>
    <mergeCell ref="BC7:BK7"/>
  </mergeCells>
  <phoneticPr fontId="4"/>
  <pageMargins left="0.59055118110236227" right="0" top="0.78740157480314965" bottom="0.19685039370078741" header="0.19685039370078741" footer="0.19685039370078741"/>
  <pageSetup paperSize="9" pageOrder="overThenDown" orientation="portrait" horizontalDpi="300" verticalDpi="300" r:id="rId1"/>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topLeftCell="A40" workbookViewId="0">
      <selection activeCell="H34" sqref="H34"/>
    </sheetView>
  </sheetViews>
  <sheetFormatPr defaultColWidth="1.25" defaultRowHeight="10.5" x14ac:dyDescent="0.15"/>
  <cols>
    <col min="1" max="1" width="1.25" style="321" customWidth="1"/>
    <col min="2" max="24" width="1.25" style="321"/>
    <col min="25" max="25" width="1.25" style="321" customWidth="1"/>
    <col min="26" max="27" width="1.25" style="321"/>
    <col min="28" max="30" width="1.25" style="321" customWidth="1"/>
    <col min="31" max="42" width="1.25" style="321"/>
    <col min="43" max="44" width="1.25" style="321" customWidth="1"/>
    <col min="45" max="53" width="1.25" style="321"/>
    <col min="54" max="55" width="1.25" style="321" customWidth="1"/>
    <col min="56" max="56" width="1.25" style="321"/>
    <col min="57" max="58" width="1.25" style="321" customWidth="1"/>
    <col min="59" max="67" width="1.25" style="321"/>
    <col min="68" max="68" width="1.25" style="321" customWidth="1"/>
    <col min="69" max="16384" width="1.25" style="321"/>
  </cols>
  <sheetData>
    <row r="1" spans="1:68" ht="13.5" customHeight="1" x14ac:dyDescent="0.15">
      <c r="BP1" s="229" t="s">
        <v>803</v>
      </c>
    </row>
    <row r="2" spans="1:68" ht="27" customHeight="1" x14ac:dyDescent="0.15">
      <c r="A2" s="323" t="s">
        <v>802</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3"/>
      <c r="BB2" s="323"/>
      <c r="BC2" s="323"/>
      <c r="BD2" s="323"/>
      <c r="BE2" s="323"/>
      <c r="BF2" s="323"/>
      <c r="BG2" s="323"/>
      <c r="BH2" s="323"/>
      <c r="BI2" s="323"/>
      <c r="BJ2" s="323"/>
      <c r="BK2" s="323"/>
      <c r="BL2" s="323"/>
      <c r="BM2" s="323"/>
      <c r="BN2" s="323"/>
      <c r="BO2" s="323"/>
      <c r="BP2" s="323"/>
    </row>
    <row r="3" spans="1:68" ht="13.5" customHeight="1" x14ac:dyDescent="0.15">
      <c r="T3" s="366" t="s">
        <v>793</v>
      </c>
      <c r="AM3" s="366" t="s">
        <v>792</v>
      </c>
    </row>
    <row r="4" spans="1:68" ht="14.25" customHeight="1" thickBot="1" x14ac:dyDescent="0.2">
      <c r="A4" s="369" t="s">
        <v>409</v>
      </c>
      <c r="BP4" s="326" t="s">
        <v>410</v>
      </c>
    </row>
    <row r="5" spans="1:68" ht="27" customHeight="1" x14ac:dyDescent="0.15">
      <c r="A5" s="327" t="s">
        <v>633</v>
      </c>
      <c r="B5" s="328"/>
      <c r="C5" s="328"/>
      <c r="D5" s="328"/>
      <c r="E5" s="328"/>
      <c r="F5" s="328"/>
      <c r="G5" s="328"/>
      <c r="H5" s="328"/>
      <c r="I5" s="328"/>
      <c r="J5" s="328"/>
      <c r="K5" s="328"/>
      <c r="L5" s="328"/>
      <c r="M5" s="328"/>
      <c r="N5" s="328"/>
      <c r="O5" s="328"/>
      <c r="P5" s="328"/>
      <c r="Q5" s="328"/>
      <c r="R5" s="328"/>
      <c r="S5" s="328"/>
      <c r="T5" s="328"/>
      <c r="U5" s="328"/>
      <c r="V5" s="328"/>
      <c r="W5" s="328"/>
      <c r="X5" s="328"/>
      <c r="Y5" s="328"/>
      <c r="Z5" s="329"/>
      <c r="AA5" s="328" t="s">
        <v>640</v>
      </c>
      <c r="AB5" s="328"/>
      <c r="AC5" s="328"/>
      <c r="AD5" s="328"/>
      <c r="AE5" s="328"/>
      <c r="AF5" s="328"/>
      <c r="AG5" s="328"/>
      <c r="AH5" s="328"/>
      <c r="AI5" s="328"/>
      <c r="AJ5" s="328"/>
      <c r="AK5" s="328"/>
      <c r="AL5" s="328"/>
      <c r="AM5" s="328"/>
      <c r="AN5" s="329"/>
      <c r="AO5" s="328" t="s">
        <v>641</v>
      </c>
      <c r="AP5" s="328"/>
      <c r="AQ5" s="328"/>
      <c r="AR5" s="328"/>
      <c r="AS5" s="328"/>
      <c r="AT5" s="328"/>
      <c r="AU5" s="328"/>
      <c r="AV5" s="328"/>
      <c r="AW5" s="328"/>
      <c r="AX5" s="328"/>
      <c r="AY5" s="328"/>
      <c r="AZ5" s="328"/>
      <c r="BA5" s="328"/>
      <c r="BB5" s="329"/>
      <c r="BC5" s="328" t="s">
        <v>642</v>
      </c>
      <c r="BD5" s="328"/>
      <c r="BE5" s="328"/>
      <c r="BF5" s="328"/>
      <c r="BG5" s="328"/>
      <c r="BH5" s="328"/>
      <c r="BI5" s="328"/>
      <c r="BJ5" s="328"/>
      <c r="BK5" s="328"/>
      <c r="BL5" s="328"/>
      <c r="BM5" s="328"/>
      <c r="BN5" s="328"/>
      <c r="BO5" s="328"/>
      <c r="BP5" s="330"/>
    </row>
    <row r="6" spans="1:68" ht="13.5" customHeight="1" x14ac:dyDescent="0.15">
      <c r="A6" s="460" t="s">
        <v>643</v>
      </c>
      <c r="B6" s="474"/>
      <c r="C6" s="462" t="s">
        <v>543</v>
      </c>
      <c r="D6" s="474"/>
      <c r="E6" s="331" t="s">
        <v>644</v>
      </c>
      <c r="F6" s="331"/>
      <c r="G6" s="331"/>
      <c r="H6" s="331"/>
      <c r="I6" s="331"/>
      <c r="J6" s="331"/>
      <c r="K6" s="331"/>
      <c r="L6" s="331"/>
      <c r="M6" s="331"/>
      <c r="N6" s="331"/>
      <c r="O6" s="331"/>
      <c r="P6" s="331"/>
      <c r="Q6" s="331"/>
      <c r="R6" s="331"/>
      <c r="S6" s="331"/>
      <c r="T6" s="331"/>
      <c r="U6" s="331"/>
      <c r="V6" s="331"/>
      <c r="W6" s="331"/>
      <c r="X6" s="331"/>
      <c r="Y6" s="331"/>
      <c r="Z6" s="332"/>
      <c r="AA6" s="331" t="s">
        <v>540</v>
      </c>
      <c r="AB6" s="333"/>
      <c r="AC6" s="333"/>
      <c r="AD6" s="463">
        <v>71024790</v>
      </c>
      <c r="AE6" s="463"/>
      <c r="AF6" s="463"/>
      <c r="AG6" s="463"/>
      <c r="AH6" s="463"/>
      <c r="AI6" s="463"/>
      <c r="AJ6" s="463"/>
      <c r="AK6" s="463"/>
      <c r="AL6" s="463"/>
      <c r="AM6" s="463"/>
      <c r="AN6" s="332" t="s">
        <v>541</v>
      </c>
      <c r="AO6" s="331" t="s">
        <v>540</v>
      </c>
      <c r="AP6" s="333"/>
      <c r="AQ6" s="333"/>
      <c r="AR6" s="463">
        <v>68001778</v>
      </c>
      <c r="AS6" s="463"/>
      <c r="AT6" s="463"/>
      <c r="AU6" s="463"/>
      <c r="AV6" s="463"/>
      <c r="AW6" s="463"/>
      <c r="AX6" s="463"/>
      <c r="AY6" s="463"/>
      <c r="AZ6" s="463"/>
      <c r="BA6" s="463"/>
      <c r="BB6" s="332" t="s">
        <v>541</v>
      </c>
      <c r="BC6" s="331" t="s">
        <v>540</v>
      </c>
      <c r="BD6" s="333"/>
      <c r="BE6" s="333"/>
      <c r="BF6" s="463">
        <v>3023012</v>
      </c>
      <c r="BG6" s="463"/>
      <c r="BH6" s="463"/>
      <c r="BI6" s="463"/>
      <c r="BJ6" s="463"/>
      <c r="BK6" s="463"/>
      <c r="BL6" s="463"/>
      <c r="BM6" s="463"/>
      <c r="BN6" s="463"/>
      <c r="BO6" s="463"/>
      <c r="BP6" s="335" t="s">
        <v>541</v>
      </c>
    </row>
    <row r="7" spans="1:68" ht="13.5" customHeight="1" x14ac:dyDescent="0.15">
      <c r="A7" s="460" t="s">
        <v>645</v>
      </c>
      <c r="B7" s="474"/>
      <c r="C7" s="462" t="s">
        <v>646</v>
      </c>
      <c r="D7" s="474"/>
      <c r="E7" s="331" t="s">
        <v>647</v>
      </c>
      <c r="F7" s="331"/>
      <c r="G7" s="331"/>
      <c r="H7" s="331"/>
      <c r="I7" s="331"/>
      <c r="J7" s="331"/>
      <c r="K7" s="331"/>
      <c r="L7" s="331"/>
      <c r="M7" s="331"/>
      <c r="N7" s="331"/>
      <c r="O7" s="331"/>
      <c r="P7" s="331"/>
      <c r="Q7" s="331"/>
      <c r="R7" s="331"/>
      <c r="S7" s="331"/>
      <c r="T7" s="331"/>
      <c r="U7" s="331"/>
      <c r="V7" s="331"/>
      <c r="W7" s="331"/>
      <c r="X7" s="331"/>
      <c r="Y7" s="331"/>
      <c r="Z7" s="332"/>
      <c r="AA7" s="331" t="s">
        <v>540</v>
      </c>
      <c r="AB7" s="333"/>
      <c r="AC7" s="333"/>
      <c r="AD7" s="463">
        <v>0</v>
      </c>
      <c r="AE7" s="463"/>
      <c r="AF7" s="463"/>
      <c r="AG7" s="463"/>
      <c r="AH7" s="463"/>
      <c r="AI7" s="463"/>
      <c r="AJ7" s="463"/>
      <c r="AK7" s="463"/>
      <c r="AL7" s="463"/>
      <c r="AM7" s="463"/>
      <c r="AN7" s="332" t="s">
        <v>541</v>
      </c>
      <c r="AO7" s="331" t="s">
        <v>540</v>
      </c>
      <c r="AP7" s="333"/>
      <c r="AQ7" s="333"/>
      <c r="AR7" s="463">
        <v>0</v>
      </c>
      <c r="AS7" s="463"/>
      <c r="AT7" s="463"/>
      <c r="AU7" s="463"/>
      <c r="AV7" s="463"/>
      <c r="AW7" s="463"/>
      <c r="AX7" s="463"/>
      <c r="AY7" s="463"/>
      <c r="AZ7" s="463"/>
      <c r="BA7" s="463"/>
      <c r="BB7" s="332" t="s">
        <v>541</v>
      </c>
      <c r="BC7" s="331" t="s">
        <v>540</v>
      </c>
      <c r="BD7" s="333"/>
      <c r="BE7" s="333"/>
      <c r="BF7" s="463">
        <v>0</v>
      </c>
      <c r="BG7" s="463"/>
      <c r="BH7" s="463"/>
      <c r="BI7" s="463"/>
      <c r="BJ7" s="463"/>
      <c r="BK7" s="463"/>
      <c r="BL7" s="463"/>
      <c r="BM7" s="463"/>
      <c r="BN7" s="463"/>
      <c r="BO7" s="463"/>
      <c r="BP7" s="335" t="s">
        <v>541</v>
      </c>
    </row>
    <row r="8" spans="1:68" ht="13.5" customHeight="1" x14ac:dyDescent="0.15">
      <c r="A8" s="460" t="s">
        <v>648</v>
      </c>
      <c r="B8" s="474"/>
      <c r="C8" s="464" t="s">
        <v>538</v>
      </c>
      <c r="D8" s="475"/>
      <c r="E8" s="336" t="s">
        <v>649</v>
      </c>
      <c r="F8" s="336"/>
      <c r="G8" s="336"/>
      <c r="H8" s="336"/>
      <c r="I8" s="336"/>
      <c r="J8" s="336"/>
      <c r="K8" s="336"/>
      <c r="L8" s="336"/>
      <c r="M8" s="336"/>
      <c r="N8" s="336"/>
      <c r="O8" s="336"/>
      <c r="P8" s="336"/>
      <c r="Q8" s="336"/>
      <c r="R8" s="336"/>
      <c r="S8" s="336"/>
      <c r="T8" s="336"/>
      <c r="U8" s="336"/>
      <c r="V8" s="336"/>
      <c r="W8" s="336"/>
      <c r="X8" s="336"/>
      <c r="Y8" s="336"/>
      <c r="Z8" s="337"/>
      <c r="AA8" s="336" t="s">
        <v>540</v>
      </c>
      <c r="AB8" s="338"/>
      <c r="AC8" s="338"/>
      <c r="AD8" s="466">
        <v>71024790</v>
      </c>
      <c r="AE8" s="466"/>
      <c r="AF8" s="466"/>
      <c r="AG8" s="466"/>
      <c r="AH8" s="466"/>
      <c r="AI8" s="466"/>
      <c r="AJ8" s="466"/>
      <c r="AK8" s="466"/>
      <c r="AL8" s="466"/>
      <c r="AM8" s="466"/>
      <c r="AN8" s="337" t="s">
        <v>541</v>
      </c>
      <c r="AO8" s="336" t="s">
        <v>540</v>
      </c>
      <c r="AP8" s="338"/>
      <c r="AQ8" s="338"/>
      <c r="AR8" s="466">
        <v>68001778</v>
      </c>
      <c r="AS8" s="466"/>
      <c r="AT8" s="466"/>
      <c r="AU8" s="466"/>
      <c r="AV8" s="466"/>
      <c r="AW8" s="466"/>
      <c r="AX8" s="466"/>
      <c r="AY8" s="466"/>
      <c r="AZ8" s="466"/>
      <c r="BA8" s="466"/>
      <c r="BB8" s="337" t="s">
        <v>541</v>
      </c>
      <c r="BC8" s="336" t="s">
        <v>540</v>
      </c>
      <c r="BD8" s="338"/>
      <c r="BE8" s="338"/>
      <c r="BF8" s="466">
        <v>3023012</v>
      </c>
      <c r="BG8" s="466"/>
      <c r="BH8" s="466"/>
      <c r="BI8" s="466"/>
      <c r="BJ8" s="466"/>
      <c r="BK8" s="466"/>
      <c r="BL8" s="466"/>
      <c r="BM8" s="466"/>
      <c r="BN8" s="466"/>
      <c r="BO8" s="466"/>
      <c r="BP8" s="340" t="s">
        <v>541</v>
      </c>
    </row>
    <row r="9" spans="1:68" ht="13.5" customHeight="1" x14ac:dyDescent="0.15">
      <c r="A9" s="460" t="s">
        <v>650</v>
      </c>
      <c r="B9" s="474"/>
      <c r="C9" s="462" t="s">
        <v>538</v>
      </c>
      <c r="D9" s="474"/>
      <c r="E9" s="331" t="s">
        <v>651</v>
      </c>
      <c r="F9" s="331"/>
      <c r="G9" s="331"/>
      <c r="H9" s="331"/>
      <c r="I9" s="331"/>
      <c r="J9" s="331"/>
      <c r="K9" s="331"/>
      <c r="L9" s="331"/>
      <c r="M9" s="331"/>
      <c r="N9" s="331"/>
      <c r="O9" s="331"/>
      <c r="P9" s="331"/>
      <c r="Q9" s="331"/>
      <c r="R9" s="331"/>
      <c r="S9" s="331"/>
      <c r="T9" s="331"/>
      <c r="U9" s="331"/>
      <c r="V9" s="331"/>
      <c r="W9" s="331"/>
      <c r="X9" s="331"/>
      <c r="Y9" s="331"/>
      <c r="Z9" s="332"/>
      <c r="AA9" s="331" t="s">
        <v>540</v>
      </c>
      <c r="AB9" s="333"/>
      <c r="AC9" s="333"/>
      <c r="AD9" s="463">
        <v>42846841</v>
      </c>
      <c r="AE9" s="463"/>
      <c r="AF9" s="463"/>
      <c r="AG9" s="463"/>
      <c r="AH9" s="463"/>
      <c r="AI9" s="463"/>
      <c r="AJ9" s="463"/>
      <c r="AK9" s="463"/>
      <c r="AL9" s="463"/>
      <c r="AM9" s="463"/>
      <c r="AN9" s="332" t="s">
        <v>541</v>
      </c>
      <c r="AO9" s="331" t="s">
        <v>540</v>
      </c>
      <c r="AP9" s="333"/>
      <c r="AQ9" s="333"/>
      <c r="AR9" s="463">
        <v>44651845</v>
      </c>
      <c r="AS9" s="463"/>
      <c r="AT9" s="463"/>
      <c r="AU9" s="463"/>
      <c r="AV9" s="463"/>
      <c r="AW9" s="463"/>
      <c r="AX9" s="463"/>
      <c r="AY9" s="463"/>
      <c r="AZ9" s="463"/>
      <c r="BA9" s="463"/>
      <c r="BB9" s="332" t="s">
        <v>541</v>
      </c>
      <c r="BC9" s="331" t="s">
        <v>540</v>
      </c>
      <c r="BD9" s="333" t="s">
        <v>563</v>
      </c>
      <c r="BE9" s="333"/>
      <c r="BF9" s="463">
        <v>1805004</v>
      </c>
      <c r="BG9" s="463"/>
      <c r="BH9" s="463"/>
      <c r="BI9" s="463"/>
      <c r="BJ9" s="463"/>
      <c r="BK9" s="463"/>
      <c r="BL9" s="463"/>
      <c r="BM9" s="463"/>
      <c r="BN9" s="463"/>
      <c r="BO9" s="463"/>
      <c r="BP9" s="335" t="s">
        <v>541</v>
      </c>
    </row>
    <row r="10" spans="1:68" ht="13.5" customHeight="1" x14ac:dyDescent="0.15">
      <c r="A10" s="460" t="s">
        <v>548</v>
      </c>
      <c r="B10" s="474"/>
      <c r="C10" s="462" t="s">
        <v>538</v>
      </c>
      <c r="D10" s="474"/>
      <c r="E10" s="331" t="s">
        <v>652</v>
      </c>
      <c r="F10" s="331"/>
      <c r="G10" s="331"/>
      <c r="H10" s="331"/>
      <c r="I10" s="331"/>
      <c r="J10" s="331"/>
      <c r="K10" s="331"/>
      <c r="L10" s="331"/>
      <c r="M10" s="331"/>
      <c r="N10" s="331"/>
      <c r="O10" s="331"/>
      <c r="P10" s="331"/>
      <c r="Q10" s="331"/>
      <c r="R10" s="331"/>
      <c r="S10" s="331"/>
      <c r="T10" s="331"/>
      <c r="U10" s="331"/>
      <c r="V10" s="331"/>
      <c r="W10" s="331"/>
      <c r="X10" s="331"/>
      <c r="Y10" s="331"/>
      <c r="Z10" s="332"/>
      <c r="AA10" s="331" t="s">
        <v>540</v>
      </c>
      <c r="AB10" s="333"/>
      <c r="AC10" s="333"/>
      <c r="AD10" s="463">
        <v>5469051</v>
      </c>
      <c r="AE10" s="463"/>
      <c r="AF10" s="463"/>
      <c r="AG10" s="463"/>
      <c r="AH10" s="463"/>
      <c r="AI10" s="463"/>
      <c r="AJ10" s="463"/>
      <c r="AK10" s="463"/>
      <c r="AL10" s="463"/>
      <c r="AM10" s="463"/>
      <c r="AN10" s="332" t="s">
        <v>541</v>
      </c>
      <c r="AO10" s="331" t="s">
        <v>540</v>
      </c>
      <c r="AP10" s="333"/>
      <c r="AQ10" s="333"/>
      <c r="AR10" s="463">
        <v>3949625</v>
      </c>
      <c r="AS10" s="463"/>
      <c r="AT10" s="463"/>
      <c r="AU10" s="463"/>
      <c r="AV10" s="463"/>
      <c r="AW10" s="463"/>
      <c r="AX10" s="463"/>
      <c r="AY10" s="463"/>
      <c r="AZ10" s="463"/>
      <c r="BA10" s="463"/>
      <c r="BB10" s="332" t="s">
        <v>541</v>
      </c>
      <c r="BC10" s="331" t="s">
        <v>540</v>
      </c>
      <c r="BD10" s="333"/>
      <c r="BE10" s="333"/>
      <c r="BF10" s="463">
        <v>1519426</v>
      </c>
      <c r="BG10" s="463"/>
      <c r="BH10" s="463"/>
      <c r="BI10" s="463"/>
      <c r="BJ10" s="463"/>
      <c r="BK10" s="463"/>
      <c r="BL10" s="463"/>
      <c r="BM10" s="463"/>
      <c r="BN10" s="463"/>
      <c r="BO10" s="463"/>
      <c r="BP10" s="335" t="s">
        <v>541</v>
      </c>
    </row>
    <row r="11" spans="1:68" ht="13.5" customHeight="1" x14ac:dyDescent="0.15">
      <c r="A11" s="460" t="s">
        <v>550</v>
      </c>
      <c r="B11" s="474"/>
      <c r="C11" s="462" t="s">
        <v>653</v>
      </c>
      <c r="D11" s="474"/>
      <c r="E11" s="331" t="s">
        <v>654</v>
      </c>
      <c r="F11" s="331"/>
      <c r="G11" s="331"/>
      <c r="H11" s="331"/>
      <c r="I11" s="331"/>
      <c r="J11" s="331"/>
      <c r="K11" s="331"/>
      <c r="L11" s="331"/>
      <c r="M11" s="331"/>
      <c r="N11" s="331"/>
      <c r="O11" s="331"/>
      <c r="P11" s="331"/>
      <c r="Q11" s="331"/>
      <c r="R11" s="331"/>
      <c r="S11" s="331"/>
      <c r="T11" s="331"/>
      <c r="U11" s="331"/>
      <c r="V11" s="331"/>
      <c r="W11" s="331"/>
      <c r="X11" s="331"/>
      <c r="Y11" s="331"/>
      <c r="Z11" s="332"/>
      <c r="AA11" s="331" t="s">
        <v>540</v>
      </c>
      <c r="AB11" s="333"/>
      <c r="AC11" s="333"/>
      <c r="AD11" s="463">
        <v>3261187</v>
      </c>
      <c r="AE11" s="463"/>
      <c r="AF11" s="463"/>
      <c r="AG11" s="463"/>
      <c r="AH11" s="463"/>
      <c r="AI11" s="463"/>
      <c r="AJ11" s="463"/>
      <c r="AK11" s="463"/>
      <c r="AL11" s="463"/>
      <c r="AM11" s="463"/>
      <c r="AN11" s="332" t="s">
        <v>541</v>
      </c>
      <c r="AO11" s="331" t="s">
        <v>540</v>
      </c>
      <c r="AP11" s="333"/>
      <c r="AQ11" s="333"/>
      <c r="AR11" s="463">
        <v>4463335</v>
      </c>
      <c r="AS11" s="463"/>
      <c r="AT11" s="463"/>
      <c r="AU11" s="463"/>
      <c r="AV11" s="463"/>
      <c r="AW11" s="463"/>
      <c r="AX11" s="463"/>
      <c r="AY11" s="463"/>
      <c r="AZ11" s="463"/>
      <c r="BA11" s="463"/>
      <c r="BB11" s="332" t="s">
        <v>541</v>
      </c>
      <c r="BC11" s="331" t="s">
        <v>540</v>
      </c>
      <c r="BD11" s="333" t="s">
        <v>563</v>
      </c>
      <c r="BE11" s="333"/>
      <c r="BF11" s="463">
        <v>1202148</v>
      </c>
      <c r="BG11" s="463"/>
      <c r="BH11" s="463"/>
      <c r="BI11" s="463"/>
      <c r="BJ11" s="463"/>
      <c r="BK11" s="463"/>
      <c r="BL11" s="463"/>
      <c r="BM11" s="463"/>
      <c r="BN11" s="463"/>
      <c r="BO11" s="463"/>
      <c r="BP11" s="335" t="s">
        <v>541</v>
      </c>
    </row>
    <row r="12" spans="1:68" ht="13.5" customHeight="1" x14ac:dyDescent="0.15">
      <c r="A12" s="460" t="s">
        <v>655</v>
      </c>
      <c r="B12" s="474"/>
      <c r="C12" s="462" t="s">
        <v>656</v>
      </c>
      <c r="D12" s="474"/>
      <c r="E12" s="331" t="s">
        <v>657</v>
      </c>
      <c r="F12" s="331"/>
      <c r="G12" s="331"/>
      <c r="H12" s="331"/>
      <c r="I12" s="331"/>
      <c r="J12" s="331"/>
      <c r="K12" s="331"/>
      <c r="L12" s="331"/>
      <c r="M12" s="331"/>
      <c r="N12" s="331"/>
      <c r="O12" s="331"/>
      <c r="P12" s="331"/>
      <c r="Q12" s="331"/>
      <c r="R12" s="331"/>
      <c r="S12" s="331"/>
      <c r="T12" s="331"/>
      <c r="U12" s="331"/>
      <c r="V12" s="331"/>
      <c r="W12" s="331"/>
      <c r="X12" s="331"/>
      <c r="Y12" s="331"/>
      <c r="Z12" s="332"/>
      <c r="AA12" s="331" t="s">
        <v>540</v>
      </c>
      <c r="AB12" s="333"/>
      <c r="AC12" s="333"/>
      <c r="AD12" s="463">
        <v>3560689</v>
      </c>
      <c r="AE12" s="463"/>
      <c r="AF12" s="463"/>
      <c r="AG12" s="463"/>
      <c r="AH12" s="463"/>
      <c r="AI12" s="463"/>
      <c r="AJ12" s="463"/>
      <c r="AK12" s="463"/>
      <c r="AL12" s="463"/>
      <c r="AM12" s="463"/>
      <c r="AN12" s="332" t="s">
        <v>541</v>
      </c>
      <c r="AO12" s="331" t="s">
        <v>540</v>
      </c>
      <c r="AP12" s="333"/>
      <c r="AQ12" s="333"/>
      <c r="AR12" s="463">
        <v>3701872</v>
      </c>
      <c r="AS12" s="463"/>
      <c r="AT12" s="463"/>
      <c r="AU12" s="463"/>
      <c r="AV12" s="463"/>
      <c r="AW12" s="463"/>
      <c r="AX12" s="463"/>
      <c r="AY12" s="463"/>
      <c r="AZ12" s="463"/>
      <c r="BA12" s="463"/>
      <c r="BB12" s="332" t="s">
        <v>541</v>
      </c>
      <c r="BC12" s="331" t="s">
        <v>540</v>
      </c>
      <c r="BD12" s="333" t="s">
        <v>563</v>
      </c>
      <c r="BE12" s="333"/>
      <c r="BF12" s="463">
        <v>141183</v>
      </c>
      <c r="BG12" s="463"/>
      <c r="BH12" s="463"/>
      <c r="BI12" s="463"/>
      <c r="BJ12" s="463"/>
      <c r="BK12" s="463"/>
      <c r="BL12" s="463"/>
      <c r="BM12" s="463"/>
      <c r="BN12" s="463"/>
      <c r="BO12" s="463"/>
      <c r="BP12" s="335" t="s">
        <v>541</v>
      </c>
    </row>
    <row r="13" spans="1:68" ht="13.5" customHeight="1" x14ac:dyDescent="0.15">
      <c r="A13" s="460" t="s">
        <v>658</v>
      </c>
      <c r="B13" s="474"/>
      <c r="C13" s="462" t="s">
        <v>538</v>
      </c>
      <c r="D13" s="474"/>
      <c r="E13" s="331" t="s">
        <v>659</v>
      </c>
      <c r="F13" s="331"/>
      <c r="G13" s="331"/>
      <c r="H13" s="331"/>
      <c r="I13" s="331"/>
      <c r="J13" s="331"/>
      <c r="K13" s="331"/>
      <c r="L13" s="331"/>
      <c r="M13" s="331"/>
      <c r="N13" s="331"/>
      <c r="O13" s="331"/>
      <c r="P13" s="331"/>
      <c r="Q13" s="331"/>
      <c r="R13" s="331"/>
      <c r="S13" s="331"/>
      <c r="T13" s="331"/>
      <c r="U13" s="331"/>
      <c r="V13" s="331"/>
      <c r="W13" s="331"/>
      <c r="X13" s="331"/>
      <c r="Y13" s="331"/>
      <c r="Z13" s="332"/>
      <c r="AA13" s="331" t="s">
        <v>540</v>
      </c>
      <c r="AB13" s="333" t="s">
        <v>563</v>
      </c>
      <c r="AC13" s="333"/>
      <c r="AD13" s="463">
        <v>146638</v>
      </c>
      <c r="AE13" s="463"/>
      <c r="AF13" s="463"/>
      <c r="AG13" s="463"/>
      <c r="AH13" s="463"/>
      <c r="AI13" s="463"/>
      <c r="AJ13" s="463"/>
      <c r="AK13" s="463"/>
      <c r="AL13" s="463"/>
      <c r="AM13" s="463"/>
      <c r="AN13" s="332" t="s">
        <v>541</v>
      </c>
      <c r="AO13" s="331" t="s">
        <v>540</v>
      </c>
      <c r="AP13" s="333" t="s">
        <v>563</v>
      </c>
      <c r="AQ13" s="333"/>
      <c r="AR13" s="463">
        <v>106008</v>
      </c>
      <c r="AS13" s="463"/>
      <c r="AT13" s="463"/>
      <c r="AU13" s="463"/>
      <c r="AV13" s="463"/>
      <c r="AW13" s="463"/>
      <c r="AX13" s="463"/>
      <c r="AY13" s="463"/>
      <c r="AZ13" s="463"/>
      <c r="BA13" s="463"/>
      <c r="BB13" s="332" t="s">
        <v>541</v>
      </c>
      <c r="BC13" s="331" t="s">
        <v>540</v>
      </c>
      <c r="BD13" s="333" t="s">
        <v>563</v>
      </c>
      <c r="BE13" s="333"/>
      <c r="BF13" s="463">
        <v>40630</v>
      </c>
      <c r="BG13" s="463"/>
      <c r="BH13" s="463"/>
      <c r="BI13" s="463"/>
      <c r="BJ13" s="463"/>
      <c r="BK13" s="463"/>
      <c r="BL13" s="463"/>
      <c r="BM13" s="463"/>
      <c r="BN13" s="463"/>
      <c r="BO13" s="463"/>
      <c r="BP13" s="335" t="s">
        <v>541</v>
      </c>
    </row>
    <row r="14" spans="1:68" ht="13.5" customHeight="1" x14ac:dyDescent="0.15">
      <c r="A14" s="460" t="s">
        <v>584</v>
      </c>
      <c r="B14" s="474"/>
      <c r="C14" s="464" t="s">
        <v>538</v>
      </c>
      <c r="D14" s="475"/>
      <c r="E14" s="336" t="s">
        <v>660</v>
      </c>
      <c r="F14" s="336"/>
      <c r="G14" s="336"/>
      <c r="H14" s="336"/>
      <c r="I14" s="336"/>
      <c r="J14" s="336"/>
      <c r="K14" s="336"/>
      <c r="L14" s="336"/>
      <c r="M14" s="336"/>
      <c r="N14" s="336"/>
      <c r="O14" s="336"/>
      <c r="P14" s="336"/>
      <c r="Q14" s="336"/>
      <c r="R14" s="336"/>
      <c r="S14" s="336"/>
      <c r="T14" s="336"/>
      <c r="U14" s="336"/>
      <c r="V14" s="336"/>
      <c r="W14" s="336"/>
      <c r="X14" s="336"/>
      <c r="Y14" s="336"/>
      <c r="Z14" s="337"/>
      <c r="AA14" s="336" t="s">
        <v>540</v>
      </c>
      <c r="AB14" s="338"/>
      <c r="AC14" s="338"/>
      <c r="AD14" s="466">
        <v>54991130</v>
      </c>
      <c r="AE14" s="466"/>
      <c r="AF14" s="466"/>
      <c r="AG14" s="466"/>
      <c r="AH14" s="466"/>
      <c r="AI14" s="466"/>
      <c r="AJ14" s="466"/>
      <c r="AK14" s="466"/>
      <c r="AL14" s="466"/>
      <c r="AM14" s="466"/>
      <c r="AN14" s="337" t="s">
        <v>541</v>
      </c>
      <c r="AO14" s="336" t="s">
        <v>540</v>
      </c>
      <c r="AP14" s="338"/>
      <c r="AQ14" s="338"/>
      <c r="AR14" s="466">
        <v>56660669</v>
      </c>
      <c r="AS14" s="466"/>
      <c r="AT14" s="466"/>
      <c r="AU14" s="466"/>
      <c r="AV14" s="466"/>
      <c r="AW14" s="466"/>
      <c r="AX14" s="466"/>
      <c r="AY14" s="466"/>
      <c r="AZ14" s="466"/>
      <c r="BA14" s="466"/>
      <c r="BB14" s="337" t="s">
        <v>541</v>
      </c>
      <c r="BC14" s="336" t="s">
        <v>540</v>
      </c>
      <c r="BD14" s="338" t="s">
        <v>563</v>
      </c>
      <c r="BE14" s="338"/>
      <c r="BF14" s="466">
        <v>1669539</v>
      </c>
      <c r="BG14" s="466"/>
      <c r="BH14" s="466"/>
      <c r="BI14" s="466"/>
      <c r="BJ14" s="466"/>
      <c r="BK14" s="466"/>
      <c r="BL14" s="466"/>
      <c r="BM14" s="466"/>
      <c r="BN14" s="466"/>
      <c r="BO14" s="466"/>
      <c r="BP14" s="340" t="s">
        <v>541</v>
      </c>
    </row>
    <row r="15" spans="1:68" ht="13.5" customHeight="1" x14ac:dyDescent="0.15">
      <c r="A15" s="467" t="s">
        <v>661</v>
      </c>
      <c r="B15" s="475"/>
      <c r="C15" s="370" t="s">
        <v>662</v>
      </c>
      <c r="D15" s="341"/>
      <c r="E15" s="341"/>
      <c r="F15" s="341"/>
      <c r="G15" s="341"/>
      <c r="H15" s="341"/>
      <c r="I15" s="341"/>
      <c r="J15" s="341"/>
      <c r="K15" s="341"/>
      <c r="L15" s="341"/>
      <c r="M15" s="341"/>
      <c r="N15" s="341"/>
      <c r="O15" s="341"/>
      <c r="P15" s="341"/>
      <c r="Q15" s="341"/>
      <c r="R15" s="341"/>
      <c r="S15" s="341"/>
      <c r="T15" s="341"/>
      <c r="U15" s="341"/>
      <c r="V15" s="341"/>
      <c r="W15" s="341"/>
      <c r="X15" s="341"/>
      <c r="Y15" s="341"/>
      <c r="Z15" s="342"/>
      <c r="AA15" s="341" t="s">
        <v>540</v>
      </c>
      <c r="AB15" s="343"/>
      <c r="AC15" s="343"/>
      <c r="AD15" s="468">
        <v>16033660</v>
      </c>
      <c r="AE15" s="468"/>
      <c r="AF15" s="468"/>
      <c r="AG15" s="468"/>
      <c r="AH15" s="468"/>
      <c r="AI15" s="468"/>
      <c r="AJ15" s="468"/>
      <c r="AK15" s="468"/>
      <c r="AL15" s="468"/>
      <c r="AM15" s="468"/>
      <c r="AN15" s="342" t="s">
        <v>541</v>
      </c>
      <c r="AO15" s="341" t="s">
        <v>540</v>
      </c>
      <c r="AP15" s="343"/>
      <c r="AQ15" s="343"/>
      <c r="AR15" s="468">
        <v>11341109</v>
      </c>
      <c r="AS15" s="468"/>
      <c r="AT15" s="468"/>
      <c r="AU15" s="468"/>
      <c r="AV15" s="468"/>
      <c r="AW15" s="468"/>
      <c r="AX15" s="468"/>
      <c r="AY15" s="468"/>
      <c r="AZ15" s="468"/>
      <c r="BA15" s="468"/>
      <c r="BB15" s="342" t="s">
        <v>541</v>
      </c>
      <c r="BC15" s="341" t="s">
        <v>540</v>
      </c>
      <c r="BD15" s="343"/>
      <c r="BE15" s="343"/>
      <c r="BF15" s="468">
        <v>4692551</v>
      </c>
      <c r="BG15" s="468"/>
      <c r="BH15" s="468"/>
      <c r="BI15" s="468"/>
      <c r="BJ15" s="468"/>
      <c r="BK15" s="468"/>
      <c r="BL15" s="468"/>
      <c r="BM15" s="468"/>
      <c r="BN15" s="468"/>
      <c r="BO15" s="468"/>
      <c r="BP15" s="345" t="s">
        <v>541</v>
      </c>
    </row>
    <row r="16" spans="1:68" ht="13.5" customHeight="1" x14ac:dyDescent="0.15">
      <c r="A16" s="460" t="s">
        <v>643</v>
      </c>
      <c r="B16" s="474"/>
      <c r="C16" s="462" t="s">
        <v>538</v>
      </c>
      <c r="D16" s="474"/>
      <c r="E16" s="331" t="s">
        <v>663</v>
      </c>
      <c r="F16" s="331"/>
      <c r="G16" s="331"/>
      <c r="H16" s="331"/>
      <c r="I16" s="331"/>
      <c r="J16" s="331"/>
      <c r="K16" s="331"/>
      <c r="L16" s="331"/>
      <c r="M16" s="331"/>
      <c r="N16" s="331"/>
      <c r="O16" s="331"/>
      <c r="P16" s="331"/>
      <c r="Q16" s="331"/>
      <c r="R16" s="331"/>
      <c r="S16" s="331"/>
      <c r="T16" s="331"/>
      <c r="U16" s="331"/>
      <c r="V16" s="331"/>
      <c r="W16" s="331"/>
      <c r="X16" s="331"/>
      <c r="Y16" s="331"/>
      <c r="Z16" s="332"/>
      <c r="AA16" s="331" t="s">
        <v>540</v>
      </c>
      <c r="AB16" s="333"/>
      <c r="AC16" s="333"/>
      <c r="AD16" s="463">
        <v>2827</v>
      </c>
      <c r="AE16" s="463"/>
      <c r="AF16" s="463"/>
      <c r="AG16" s="463"/>
      <c r="AH16" s="463"/>
      <c r="AI16" s="463"/>
      <c r="AJ16" s="463"/>
      <c r="AK16" s="463"/>
      <c r="AL16" s="463"/>
      <c r="AM16" s="463"/>
      <c r="AN16" s="332" t="s">
        <v>541</v>
      </c>
      <c r="AO16" s="331" t="s">
        <v>540</v>
      </c>
      <c r="AP16" s="333"/>
      <c r="AQ16" s="333"/>
      <c r="AR16" s="463">
        <v>8029</v>
      </c>
      <c r="AS16" s="463"/>
      <c r="AT16" s="463"/>
      <c r="AU16" s="463"/>
      <c r="AV16" s="463"/>
      <c r="AW16" s="463"/>
      <c r="AX16" s="463"/>
      <c r="AY16" s="463"/>
      <c r="AZ16" s="463"/>
      <c r="BA16" s="463"/>
      <c r="BB16" s="332" t="s">
        <v>541</v>
      </c>
      <c r="BC16" s="331" t="s">
        <v>540</v>
      </c>
      <c r="BD16" s="333" t="s">
        <v>563</v>
      </c>
      <c r="BE16" s="333"/>
      <c r="BF16" s="463">
        <v>5202</v>
      </c>
      <c r="BG16" s="463"/>
      <c r="BH16" s="463"/>
      <c r="BI16" s="463"/>
      <c r="BJ16" s="463"/>
      <c r="BK16" s="463"/>
      <c r="BL16" s="463"/>
      <c r="BM16" s="463"/>
      <c r="BN16" s="463"/>
      <c r="BO16" s="463"/>
      <c r="BP16" s="335" t="s">
        <v>541</v>
      </c>
    </row>
    <row r="17" spans="1:68" ht="13.5" customHeight="1" x14ac:dyDescent="0.15">
      <c r="A17" s="460" t="s">
        <v>645</v>
      </c>
      <c r="B17" s="474"/>
      <c r="C17" s="462" t="s">
        <v>543</v>
      </c>
      <c r="D17" s="474"/>
      <c r="E17" s="331" t="s">
        <v>664</v>
      </c>
      <c r="F17" s="331"/>
      <c r="G17" s="331"/>
      <c r="H17" s="331"/>
      <c r="I17" s="331"/>
      <c r="J17" s="331"/>
      <c r="K17" s="331"/>
      <c r="L17" s="331"/>
      <c r="M17" s="331"/>
      <c r="N17" s="331"/>
      <c r="O17" s="331"/>
      <c r="P17" s="331"/>
      <c r="Q17" s="331"/>
      <c r="R17" s="331"/>
      <c r="S17" s="331"/>
      <c r="T17" s="331"/>
      <c r="U17" s="331"/>
      <c r="V17" s="331"/>
      <c r="W17" s="331"/>
      <c r="X17" s="331"/>
      <c r="Y17" s="331"/>
      <c r="Z17" s="332"/>
      <c r="AA17" s="331" t="s">
        <v>540</v>
      </c>
      <c r="AB17" s="333"/>
      <c r="AC17" s="333"/>
      <c r="AD17" s="463">
        <v>0</v>
      </c>
      <c r="AE17" s="463"/>
      <c r="AF17" s="463"/>
      <c r="AG17" s="463"/>
      <c r="AH17" s="463"/>
      <c r="AI17" s="463"/>
      <c r="AJ17" s="463"/>
      <c r="AK17" s="463"/>
      <c r="AL17" s="463"/>
      <c r="AM17" s="463"/>
      <c r="AN17" s="332" t="s">
        <v>541</v>
      </c>
      <c r="AO17" s="331" t="s">
        <v>540</v>
      </c>
      <c r="AP17" s="333"/>
      <c r="AQ17" s="333"/>
      <c r="AR17" s="463">
        <v>0</v>
      </c>
      <c r="AS17" s="463"/>
      <c r="AT17" s="463"/>
      <c r="AU17" s="463"/>
      <c r="AV17" s="463"/>
      <c r="AW17" s="463"/>
      <c r="AX17" s="463"/>
      <c r="AY17" s="463"/>
      <c r="AZ17" s="463"/>
      <c r="BA17" s="463"/>
      <c r="BB17" s="332" t="s">
        <v>541</v>
      </c>
      <c r="BC17" s="331" t="s">
        <v>540</v>
      </c>
      <c r="BD17" s="333"/>
      <c r="BE17" s="333"/>
      <c r="BF17" s="463">
        <v>0</v>
      </c>
      <c r="BG17" s="463"/>
      <c r="BH17" s="463"/>
      <c r="BI17" s="463"/>
      <c r="BJ17" s="463"/>
      <c r="BK17" s="463"/>
      <c r="BL17" s="463"/>
      <c r="BM17" s="463"/>
      <c r="BN17" s="463"/>
      <c r="BO17" s="463"/>
      <c r="BP17" s="335" t="s">
        <v>541</v>
      </c>
    </row>
    <row r="18" spans="1:68" ht="13.5" customHeight="1" x14ac:dyDescent="0.15">
      <c r="A18" s="460" t="s">
        <v>648</v>
      </c>
      <c r="B18" s="474"/>
      <c r="C18" s="462" t="s">
        <v>646</v>
      </c>
      <c r="D18" s="474"/>
      <c r="E18" s="331" t="s">
        <v>665</v>
      </c>
      <c r="F18" s="331"/>
      <c r="G18" s="331"/>
      <c r="H18" s="331"/>
      <c r="I18" s="331"/>
      <c r="J18" s="331"/>
      <c r="K18" s="331"/>
      <c r="L18" s="331"/>
      <c r="M18" s="331"/>
      <c r="N18" s="331"/>
      <c r="O18" s="331"/>
      <c r="P18" s="331"/>
      <c r="Q18" s="331"/>
      <c r="R18" s="331"/>
      <c r="S18" s="331"/>
      <c r="T18" s="331"/>
      <c r="U18" s="331"/>
      <c r="V18" s="331"/>
      <c r="W18" s="331"/>
      <c r="X18" s="331"/>
      <c r="Y18" s="331"/>
      <c r="Z18" s="332"/>
      <c r="AA18" s="331" t="s">
        <v>540</v>
      </c>
      <c r="AB18" s="333"/>
      <c r="AC18" s="333"/>
      <c r="AD18" s="463">
        <v>0</v>
      </c>
      <c r="AE18" s="463"/>
      <c r="AF18" s="463"/>
      <c r="AG18" s="463"/>
      <c r="AH18" s="463"/>
      <c r="AI18" s="463"/>
      <c r="AJ18" s="463"/>
      <c r="AK18" s="463"/>
      <c r="AL18" s="463"/>
      <c r="AM18" s="463"/>
      <c r="AN18" s="332" t="s">
        <v>541</v>
      </c>
      <c r="AO18" s="331" t="s">
        <v>540</v>
      </c>
      <c r="AP18" s="333"/>
      <c r="AQ18" s="333"/>
      <c r="AR18" s="463">
        <v>0</v>
      </c>
      <c r="AS18" s="463"/>
      <c r="AT18" s="463"/>
      <c r="AU18" s="463"/>
      <c r="AV18" s="463"/>
      <c r="AW18" s="463"/>
      <c r="AX18" s="463"/>
      <c r="AY18" s="463"/>
      <c r="AZ18" s="463"/>
      <c r="BA18" s="463"/>
      <c r="BB18" s="332" t="s">
        <v>541</v>
      </c>
      <c r="BC18" s="331" t="s">
        <v>540</v>
      </c>
      <c r="BD18" s="333"/>
      <c r="BE18" s="333"/>
      <c r="BF18" s="463">
        <v>0</v>
      </c>
      <c r="BG18" s="463"/>
      <c r="BH18" s="463"/>
      <c r="BI18" s="463"/>
      <c r="BJ18" s="463"/>
      <c r="BK18" s="463"/>
      <c r="BL18" s="463"/>
      <c r="BM18" s="463"/>
      <c r="BN18" s="463"/>
      <c r="BO18" s="463"/>
      <c r="BP18" s="335" t="s">
        <v>541</v>
      </c>
    </row>
    <row r="19" spans="1:68" ht="13.5" customHeight="1" x14ac:dyDescent="0.15">
      <c r="A19" s="460" t="s">
        <v>650</v>
      </c>
      <c r="B19" s="474"/>
      <c r="C19" s="462" t="s">
        <v>538</v>
      </c>
      <c r="D19" s="474"/>
      <c r="E19" s="331" t="s">
        <v>666</v>
      </c>
      <c r="F19" s="331"/>
      <c r="G19" s="331"/>
      <c r="H19" s="331"/>
      <c r="I19" s="331"/>
      <c r="J19" s="331"/>
      <c r="K19" s="331"/>
      <c r="L19" s="331"/>
      <c r="M19" s="331"/>
      <c r="N19" s="331"/>
      <c r="O19" s="331"/>
      <c r="P19" s="331"/>
      <c r="Q19" s="331"/>
      <c r="R19" s="331"/>
      <c r="S19" s="331"/>
      <c r="T19" s="331"/>
      <c r="U19" s="331"/>
      <c r="V19" s="331"/>
      <c r="W19" s="331"/>
      <c r="X19" s="331"/>
      <c r="Y19" s="331"/>
      <c r="Z19" s="332"/>
      <c r="AA19" s="331" t="s">
        <v>540</v>
      </c>
      <c r="AB19" s="333"/>
      <c r="AC19" s="333"/>
      <c r="AD19" s="463">
        <v>622234</v>
      </c>
      <c r="AE19" s="463"/>
      <c r="AF19" s="463"/>
      <c r="AG19" s="463"/>
      <c r="AH19" s="463"/>
      <c r="AI19" s="463"/>
      <c r="AJ19" s="463"/>
      <c r="AK19" s="463"/>
      <c r="AL19" s="463"/>
      <c r="AM19" s="463"/>
      <c r="AN19" s="332" t="s">
        <v>541</v>
      </c>
      <c r="AO19" s="331" t="s">
        <v>540</v>
      </c>
      <c r="AP19" s="333"/>
      <c r="AQ19" s="333"/>
      <c r="AR19" s="463">
        <v>503634</v>
      </c>
      <c r="AS19" s="463"/>
      <c r="AT19" s="463"/>
      <c r="AU19" s="463"/>
      <c r="AV19" s="463"/>
      <c r="AW19" s="463"/>
      <c r="AX19" s="463"/>
      <c r="AY19" s="463"/>
      <c r="AZ19" s="463"/>
      <c r="BA19" s="463"/>
      <c r="BB19" s="332" t="s">
        <v>541</v>
      </c>
      <c r="BC19" s="331" t="s">
        <v>540</v>
      </c>
      <c r="BD19" s="333"/>
      <c r="BE19" s="333"/>
      <c r="BF19" s="463">
        <v>118600</v>
      </c>
      <c r="BG19" s="463"/>
      <c r="BH19" s="463"/>
      <c r="BI19" s="463"/>
      <c r="BJ19" s="463"/>
      <c r="BK19" s="463"/>
      <c r="BL19" s="463"/>
      <c r="BM19" s="463"/>
      <c r="BN19" s="463"/>
      <c r="BO19" s="463"/>
      <c r="BP19" s="335" t="s">
        <v>541</v>
      </c>
    </row>
    <row r="20" spans="1:68" ht="13.5" customHeight="1" x14ac:dyDescent="0.15">
      <c r="A20" s="460" t="s">
        <v>548</v>
      </c>
      <c r="B20" s="474"/>
      <c r="C20" s="464" t="s">
        <v>538</v>
      </c>
      <c r="D20" s="475"/>
      <c r="E20" s="336" t="s">
        <v>667</v>
      </c>
      <c r="F20" s="336"/>
      <c r="G20" s="336"/>
      <c r="H20" s="336"/>
      <c r="I20" s="336"/>
      <c r="J20" s="336"/>
      <c r="K20" s="336"/>
      <c r="L20" s="336"/>
      <c r="M20" s="336"/>
      <c r="N20" s="336"/>
      <c r="O20" s="336"/>
      <c r="P20" s="336"/>
      <c r="Q20" s="336"/>
      <c r="R20" s="336"/>
      <c r="S20" s="336"/>
      <c r="T20" s="336"/>
      <c r="U20" s="336"/>
      <c r="V20" s="336"/>
      <c r="W20" s="336"/>
      <c r="X20" s="336"/>
      <c r="Y20" s="336"/>
      <c r="Z20" s="337"/>
      <c r="AA20" s="336" t="s">
        <v>540</v>
      </c>
      <c r="AB20" s="338"/>
      <c r="AC20" s="338"/>
      <c r="AD20" s="466">
        <v>625061</v>
      </c>
      <c r="AE20" s="466"/>
      <c r="AF20" s="466"/>
      <c r="AG20" s="466"/>
      <c r="AH20" s="466"/>
      <c r="AI20" s="466"/>
      <c r="AJ20" s="466"/>
      <c r="AK20" s="466"/>
      <c r="AL20" s="466"/>
      <c r="AM20" s="466"/>
      <c r="AN20" s="337" t="s">
        <v>541</v>
      </c>
      <c r="AO20" s="336" t="s">
        <v>540</v>
      </c>
      <c r="AP20" s="338"/>
      <c r="AQ20" s="338"/>
      <c r="AR20" s="466">
        <v>511663</v>
      </c>
      <c r="AS20" s="466"/>
      <c r="AT20" s="466"/>
      <c r="AU20" s="466"/>
      <c r="AV20" s="466"/>
      <c r="AW20" s="466"/>
      <c r="AX20" s="466"/>
      <c r="AY20" s="466"/>
      <c r="AZ20" s="466"/>
      <c r="BA20" s="466"/>
      <c r="BB20" s="337" t="s">
        <v>541</v>
      </c>
      <c r="BC20" s="336" t="s">
        <v>540</v>
      </c>
      <c r="BD20" s="338"/>
      <c r="BE20" s="338"/>
      <c r="BF20" s="466">
        <v>113398</v>
      </c>
      <c r="BG20" s="466"/>
      <c r="BH20" s="466"/>
      <c r="BI20" s="466"/>
      <c r="BJ20" s="466"/>
      <c r="BK20" s="466"/>
      <c r="BL20" s="466"/>
      <c r="BM20" s="466"/>
      <c r="BN20" s="466"/>
      <c r="BO20" s="466"/>
      <c r="BP20" s="340" t="s">
        <v>541</v>
      </c>
    </row>
    <row r="21" spans="1:68" ht="13.5" customHeight="1" x14ac:dyDescent="0.15">
      <c r="A21" s="460" t="s">
        <v>550</v>
      </c>
      <c r="B21" s="474"/>
      <c r="C21" s="462" t="s">
        <v>538</v>
      </c>
      <c r="D21" s="474"/>
      <c r="E21" s="331" t="s">
        <v>668</v>
      </c>
      <c r="F21" s="331"/>
      <c r="G21" s="331"/>
      <c r="H21" s="331"/>
      <c r="I21" s="331"/>
      <c r="J21" s="331"/>
      <c r="K21" s="331"/>
      <c r="L21" s="331"/>
      <c r="M21" s="331"/>
      <c r="N21" s="331"/>
      <c r="O21" s="331"/>
      <c r="P21" s="331"/>
      <c r="Q21" s="331"/>
      <c r="R21" s="331"/>
      <c r="S21" s="331"/>
      <c r="T21" s="331"/>
      <c r="U21" s="331"/>
      <c r="V21" s="331"/>
      <c r="W21" s="331"/>
      <c r="X21" s="331"/>
      <c r="Y21" s="331"/>
      <c r="Z21" s="332"/>
      <c r="AA21" s="331" t="s">
        <v>540</v>
      </c>
      <c r="AB21" s="333"/>
      <c r="AC21" s="333"/>
      <c r="AD21" s="463">
        <v>659905</v>
      </c>
      <c r="AE21" s="463"/>
      <c r="AF21" s="463"/>
      <c r="AG21" s="463"/>
      <c r="AH21" s="463"/>
      <c r="AI21" s="463"/>
      <c r="AJ21" s="463"/>
      <c r="AK21" s="463"/>
      <c r="AL21" s="463"/>
      <c r="AM21" s="463"/>
      <c r="AN21" s="332" t="s">
        <v>541</v>
      </c>
      <c r="AO21" s="331" t="s">
        <v>540</v>
      </c>
      <c r="AP21" s="333"/>
      <c r="AQ21" s="333"/>
      <c r="AR21" s="463">
        <v>1170487</v>
      </c>
      <c r="AS21" s="463"/>
      <c r="AT21" s="463"/>
      <c r="AU21" s="463"/>
      <c r="AV21" s="463"/>
      <c r="AW21" s="463"/>
      <c r="AX21" s="463"/>
      <c r="AY21" s="463"/>
      <c r="AZ21" s="463"/>
      <c r="BA21" s="463"/>
      <c r="BB21" s="332" t="s">
        <v>541</v>
      </c>
      <c r="BC21" s="331" t="s">
        <v>540</v>
      </c>
      <c r="BD21" s="333" t="s">
        <v>563</v>
      </c>
      <c r="BE21" s="333"/>
      <c r="BF21" s="463">
        <v>510582</v>
      </c>
      <c r="BG21" s="463"/>
      <c r="BH21" s="463"/>
      <c r="BI21" s="463"/>
      <c r="BJ21" s="463"/>
      <c r="BK21" s="463"/>
      <c r="BL21" s="463"/>
      <c r="BM21" s="463"/>
      <c r="BN21" s="463"/>
      <c r="BO21" s="463"/>
      <c r="BP21" s="335" t="s">
        <v>541</v>
      </c>
    </row>
    <row r="22" spans="1:68" ht="13.5" customHeight="1" x14ac:dyDescent="0.15">
      <c r="A22" s="460" t="s">
        <v>669</v>
      </c>
      <c r="B22" s="474"/>
      <c r="C22" s="462" t="s">
        <v>653</v>
      </c>
      <c r="D22" s="474"/>
      <c r="E22" s="331" t="s">
        <v>670</v>
      </c>
      <c r="F22" s="331"/>
      <c r="G22" s="331"/>
      <c r="H22" s="331"/>
      <c r="I22" s="331"/>
      <c r="J22" s="331"/>
      <c r="K22" s="331"/>
      <c r="L22" s="331"/>
      <c r="M22" s="331"/>
      <c r="N22" s="331"/>
      <c r="O22" s="331"/>
      <c r="P22" s="331"/>
      <c r="Q22" s="331"/>
      <c r="R22" s="331"/>
      <c r="S22" s="331"/>
      <c r="T22" s="331"/>
      <c r="U22" s="331"/>
      <c r="V22" s="331"/>
      <c r="W22" s="331"/>
      <c r="X22" s="331"/>
      <c r="Y22" s="331"/>
      <c r="Z22" s="332"/>
      <c r="AA22" s="331" t="s">
        <v>540</v>
      </c>
      <c r="AB22" s="333"/>
      <c r="AC22" s="333"/>
      <c r="AD22" s="463">
        <v>0</v>
      </c>
      <c r="AE22" s="463"/>
      <c r="AF22" s="463"/>
      <c r="AG22" s="463"/>
      <c r="AH22" s="463"/>
      <c r="AI22" s="463"/>
      <c r="AJ22" s="463"/>
      <c r="AK22" s="463"/>
      <c r="AL22" s="463"/>
      <c r="AM22" s="463"/>
      <c r="AN22" s="332" t="s">
        <v>541</v>
      </c>
      <c r="AO22" s="331" t="s">
        <v>540</v>
      </c>
      <c r="AP22" s="333"/>
      <c r="AQ22" s="333"/>
      <c r="AR22" s="463">
        <v>0</v>
      </c>
      <c r="AS22" s="463"/>
      <c r="AT22" s="463"/>
      <c r="AU22" s="463"/>
      <c r="AV22" s="463"/>
      <c r="AW22" s="463"/>
      <c r="AX22" s="463"/>
      <c r="AY22" s="463"/>
      <c r="AZ22" s="463"/>
      <c r="BA22" s="463"/>
      <c r="BB22" s="332" t="s">
        <v>541</v>
      </c>
      <c r="BC22" s="331" t="s">
        <v>540</v>
      </c>
      <c r="BD22" s="333"/>
      <c r="BE22" s="333"/>
      <c r="BF22" s="463">
        <v>0</v>
      </c>
      <c r="BG22" s="463"/>
      <c r="BH22" s="463"/>
      <c r="BI22" s="463"/>
      <c r="BJ22" s="463"/>
      <c r="BK22" s="463"/>
      <c r="BL22" s="463"/>
      <c r="BM22" s="463"/>
      <c r="BN22" s="463"/>
      <c r="BO22" s="463"/>
      <c r="BP22" s="335" t="s">
        <v>541</v>
      </c>
    </row>
    <row r="23" spans="1:68" ht="13.5" customHeight="1" x14ac:dyDescent="0.15">
      <c r="A23" s="460" t="s">
        <v>655</v>
      </c>
      <c r="B23" s="474"/>
      <c r="C23" s="462" t="s">
        <v>656</v>
      </c>
      <c r="D23" s="474"/>
      <c r="E23" s="331" t="s">
        <v>671</v>
      </c>
      <c r="F23" s="331"/>
      <c r="G23" s="331"/>
      <c r="H23" s="331"/>
      <c r="I23" s="331"/>
      <c r="J23" s="331"/>
      <c r="K23" s="331"/>
      <c r="L23" s="331"/>
      <c r="M23" s="331"/>
      <c r="N23" s="331"/>
      <c r="O23" s="331"/>
      <c r="P23" s="331"/>
      <c r="Q23" s="331"/>
      <c r="R23" s="331"/>
      <c r="S23" s="331"/>
      <c r="T23" s="331"/>
      <c r="U23" s="331"/>
      <c r="V23" s="331"/>
      <c r="W23" s="331"/>
      <c r="X23" s="331"/>
      <c r="Y23" s="331"/>
      <c r="Z23" s="332"/>
      <c r="AA23" s="331" t="s">
        <v>540</v>
      </c>
      <c r="AB23" s="333"/>
      <c r="AC23" s="333"/>
      <c r="AD23" s="463">
        <v>0</v>
      </c>
      <c r="AE23" s="463"/>
      <c r="AF23" s="463"/>
      <c r="AG23" s="463"/>
      <c r="AH23" s="463"/>
      <c r="AI23" s="463"/>
      <c r="AJ23" s="463"/>
      <c r="AK23" s="463"/>
      <c r="AL23" s="463"/>
      <c r="AM23" s="463"/>
      <c r="AN23" s="332" t="s">
        <v>541</v>
      </c>
      <c r="AO23" s="331" t="s">
        <v>540</v>
      </c>
      <c r="AP23" s="333"/>
      <c r="AQ23" s="333"/>
      <c r="AR23" s="463">
        <v>0</v>
      </c>
      <c r="AS23" s="463"/>
      <c r="AT23" s="463"/>
      <c r="AU23" s="463"/>
      <c r="AV23" s="463"/>
      <c r="AW23" s="463"/>
      <c r="AX23" s="463"/>
      <c r="AY23" s="463"/>
      <c r="AZ23" s="463"/>
      <c r="BA23" s="463"/>
      <c r="BB23" s="332" t="s">
        <v>541</v>
      </c>
      <c r="BC23" s="331" t="s">
        <v>540</v>
      </c>
      <c r="BD23" s="333"/>
      <c r="BE23" s="333"/>
      <c r="BF23" s="463">
        <v>0</v>
      </c>
      <c r="BG23" s="463"/>
      <c r="BH23" s="463"/>
      <c r="BI23" s="463"/>
      <c r="BJ23" s="463"/>
      <c r="BK23" s="463"/>
      <c r="BL23" s="463"/>
      <c r="BM23" s="463"/>
      <c r="BN23" s="463"/>
      <c r="BO23" s="463"/>
      <c r="BP23" s="335" t="s">
        <v>541</v>
      </c>
    </row>
    <row r="24" spans="1:68" ht="13.5" customHeight="1" x14ac:dyDescent="0.15">
      <c r="A24" s="460" t="s">
        <v>658</v>
      </c>
      <c r="B24" s="474"/>
      <c r="C24" s="462" t="s">
        <v>538</v>
      </c>
      <c r="D24" s="474"/>
      <c r="E24" s="331" t="s">
        <v>672</v>
      </c>
      <c r="F24" s="331"/>
      <c r="G24" s="331"/>
      <c r="H24" s="331"/>
      <c r="I24" s="331"/>
      <c r="J24" s="331"/>
      <c r="K24" s="331"/>
      <c r="L24" s="331"/>
      <c r="M24" s="331"/>
      <c r="N24" s="331"/>
      <c r="O24" s="331"/>
      <c r="P24" s="331"/>
      <c r="Q24" s="331"/>
      <c r="R24" s="331"/>
      <c r="S24" s="331"/>
      <c r="T24" s="331"/>
      <c r="U24" s="331"/>
      <c r="V24" s="331"/>
      <c r="W24" s="331"/>
      <c r="X24" s="331"/>
      <c r="Y24" s="331"/>
      <c r="Z24" s="332"/>
      <c r="AA24" s="331" t="s">
        <v>540</v>
      </c>
      <c r="AB24" s="333"/>
      <c r="AC24" s="333"/>
      <c r="AD24" s="463">
        <v>479200</v>
      </c>
      <c r="AE24" s="463"/>
      <c r="AF24" s="463"/>
      <c r="AG24" s="463"/>
      <c r="AH24" s="463"/>
      <c r="AI24" s="463"/>
      <c r="AJ24" s="463"/>
      <c r="AK24" s="463"/>
      <c r="AL24" s="463"/>
      <c r="AM24" s="463"/>
      <c r="AN24" s="332" t="s">
        <v>541</v>
      </c>
      <c r="AO24" s="331" t="s">
        <v>540</v>
      </c>
      <c r="AP24" s="333"/>
      <c r="AQ24" s="333"/>
      <c r="AR24" s="463">
        <v>751859</v>
      </c>
      <c r="AS24" s="463"/>
      <c r="AT24" s="463"/>
      <c r="AU24" s="463"/>
      <c r="AV24" s="463"/>
      <c r="AW24" s="463"/>
      <c r="AX24" s="463"/>
      <c r="AY24" s="463"/>
      <c r="AZ24" s="463"/>
      <c r="BA24" s="463"/>
      <c r="BB24" s="332" t="s">
        <v>541</v>
      </c>
      <c r="BC24" s="331" t="s">
        <v>540</v>
      </c>
      <c r="BD24" s="333" t="s">
        <v>563</v>
      </c>
      <c r="BE24" s="333"/>
      <c r="BF24" s="463">
        <v>272659</v>
      </c>
      <c r="BG24" s="463"/>
      <c r="BH24" s="463"/>
      <c r="BI24" s="463"/>
      <c r="BJ24" s="463"/>
      <c r="BK24" s="463"/>
      <c r="BL24" s="463"/>
      <c r="BM24" s="463"/>
      <c r="BN24" s="463"/>
      <c r="BO24" s="463"/>
      <c r="BP24" s="335" t="s">
        <v>541</v>
      </c>
    </row>
    <row r="25" spans="1:68" ht="13.5" customHeight="1" x14ac:dyDescent="0.15">
      <c r="A25" s="460" t="s">
        <v>584</v>
      </c>
      <c r="B25" s="474"/>
      <c r="C25" s="464" t="s">
        <v>538</v>
      </c>
      <c r="D25" s="475"/>
      <c r="E25" s="336" t="s">
        <v>673</v>
      </c>
      <c r="F25" s="336"/>
      <c r="G25" s="336"/>
      <c r="H25" s="336"/>
      <c r="I25" s="336"/>
      <c r="J25" s="336"/>
      <c r="K25" s="336"/>
      <c r="L25" s="336"/>
      <c r="M25" s="336"/>
      <c r="N25" s="336"/>
      <c r="O25" s="336"/>
      <c r="P25" s="336"/>
      <c r="Q25" s="336"/>
      <c r="R25" s="336"/>
      <c r="S25" s="336"/>
      <c r="T25" s="336"/>
      <c r="U25" s="336"/>
      <c r="V25" s="336"/>
      <c r="W25" s="336"/>
      <c r="X25" s="336"/>
      <c r="Y25" s="336"/>
      <c r="Z25" s="337"/>
      <c r="AA25" s="336" t="s">
        <v>540</v>
      </c>
      <c r="AB25" s="338"/>
      <c r="AC25" s="338"/>
      <c r="AD25" s="466">
        <v>1139105</v>
      </c>
      <c r="AE25" s="466"/>
      <c r="AF25" s="466"/>
      <c r="AG25" s="466"/>
      <c r="AH25" s="466"/>
      <c r="AI25" s="466"/>
      <c r="AJ25" s="466"/>
      <c r="AK25" s="466"/>
      <c r="AL25" s="466"/>
      <c r="AM25" s="466"/>
      <c r="AN25" s="337" t="s">
        <v>541</v>
      </c>
      <c r="AO25" s="336" t="s">
        <v>540</v>
      </c>
      <c r="AP25" s="338"/>
      <c r="AQ25" s="338"/>
      <c r="AR25" s="466">
        <v>1922346</v>
      </c>
      <c r="AS25" s="466"/>
      <c r="AT25" s="466"/>
      <c r="AU25" s="466"/>
      <c r="AV25" s="466"/>
      <c r="AW25" s="466"/>
      <c r="AX25" s="466"/>
      <c r="AY25" s="466"/>
      <c r="AZ25" s="466"/>
      <c r="BA25" s="466"/>
      <c r="BB25" s="337" t="s">
        <v>541</v>
      </c>
      <c r="BC25" s="336" t="s">
        <v>540</v>
      </c>
      <c r="BD25" s="338" t="s">
        <v>563</v>
      </c>
      <c r="BE25" s="338"/>
      <c r="BF25" s="466">
        <v>783241</v>
      </c>
      <c r="BG25" s="466"/>
      <c r="BH25" s="466"/>
      <c r="BI25" s="466"/>
      <c r="BJ25" s="466"/>
      <c r="BK25" s="466"/>
      <c r="BL25" s="466"/>
      <c r="BM25" s="466"/>
      <c r="BN25" s="466"/>
      <c r="BO25" s="466"/>
      <c r="BP25" s="340" t="s">
        <v>541</v>
      </c>
    </row>
    <row r="26" spans="1:68" ht="13.5" customHeight="1" x14ac:dyDescent="0.15">
      <c r="A26" s="467" t="s">
        <v>661</v>
      </c>
      <c r="B26" s="475"/>
      <c r="C26" s="370" t="s">
        <v>674</v>
      </c>
      <c r="D26" s="341"/>
      <c r="E26" s="341"/>
      <c r="F26" s="341"/>
      <c r="G26" s="341"/>
      <c r="H26" s="341"/>
      <c r="I26" s="341"/>
      <c r="J26" s="341"/>
      <c r="K26" s="341"/>
      <c r="L26" s="341"/>
      <c r="M26" s="341"/>
      <c r="N26" s="341"/>
      <c r="O26" s="341"/>
      <c r="P26" s="341"/>
      <c r="Q26" s="341"/>
      <c r="R26" s="341"/>
      <c r="S26" s="341"/>
      <c r="T26" s="341"/>
      <c r="U26" s="341"/>
      <c r="V26" s="341"/>
      <c r="W26" s="341"/>
      <c r="X26" s="341"/>
      <c r="Y26" s="341"/>
      <c r="Z26" s="342"/>
      <c r="AA26" s="341" t="s">
        <v>540</v>
      </c>
      <c r="AB26" s="343" t="s">
        <v>563</v>
      </c>
      <c r="AC26" s="343"/>
      <c r="AD26" s="468">
        <v>514044</v>
      </c>
      <c r="AE26" s="468"/>
      <c r="AF26" s="468"/>
      <c r="AG26" s="468"/>
      <c r="AH26" s="468"/>
      <c r="AI26" s="468"/>
      <c r="AJ26" s="468"/>
      <c r="AK26" s="468"/>
      <c r="AL26" s="468"/>
      <c r="AM26" s="468"/>
      <c r="AN26" s="342" t="s">
        <v>541</v>
      </c>
      <c r="AO26" s="341" t="s">
        <v>540</v>
      </c>
      <c r="AP26" s="343" t="s">
        <v>563</v>
      </c>
      <c r="AQ26" s="343"/>
      <c r="AR26" s="468">
        <v>1410683</v>
      </c>
      <c r="AS26" s="468"/>
      <c r="AT26" s="468"/>
      <c r="AU26" s="468"/>
      <c r="AV26" s="468"/>
      <c r="AW26" s="468"/>
      <c r="AX26" s="468"/>
      <c r="AY26" s="468"/>
      <c r="AZ26" s="468"/>
      <c r="BA26" s="468"/>
      <c r="BB26" s="342" t="s">
        <v>541</v>
      </c>
      <c r="BC26" s="341" t="s">
        <v>540</v>
      </c>
      <c r="BD26" s="343"/>
      <c r="BE26" s="343"/>
      <c r="BF26" s="468">
        <v>896639</v>
      </c>
      <c r="BG26" s="468"/>
      <c r="BH26" s="468"/>
      <c r="BI26" s="468"/>
      <c r="BJ26" s="468"/>
      <c r="BK26" s="468"/>
      <c r="BL26" s="468"/>
      <c r="BM26" s="468"/>
      <c r="BN26" s="468"/>
      <c r="BO26" s="468"/>
      <c r="BP26" s="345" t="s">
        <v>541</v>
      </c>
    </row>
    <row r="27" spans="1:68" ht="13.5" customHeight="1" x14ac:dyDescent="0.15">
      <c r="A27" s="357" t="s">
        <v>675</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2"/>
      <c r="AA27" s="341" t="s">
        <v>540</v>
      </c>
      <c r="AB27" s="343"/>
      <c r="AC27" s="343"/>
      <c r="AD27" s="468">
        <v>15519616</v>
      </c>
      <c r="AE27" s="468"/>
      <c r="AF27" s="468"/>
      <c r="AG27" s="468"/>
      <c r="AH27" s="468"/>
      <c r="AI27" s="468"/>
      <c r="AJ27" s="468"/>
      <c r="AK27" s="468"/>
      <c r="AL27" s="468"/>
      <c r="AM27" s="468"/>
      <c r="AN27" s="342" t="s">
        <v>541</v>
      </c>
      <c r="AO27" s="341" t="s">
        <v>540</v>
      </c>
      <c r="AP27" s="343"/>
      <c r="AQ27" s="343"/>
      <c r="AR27" s="468">
        <v>9930426</v>
      </c>
      <c r="AS27" s="468"/>
      <c r="AT27" s="468"/>
      <c r="AU27" s="468"/>
      <c r="AV27" s="468"/>
      <c r="AW27" s="468"/>
      <c r="AX27" s="468"/>
      <c r="AY27" s="468"/>
      <c r="AZ27" s="468"/>
      <c r="BA27" s="468"/>
      <c r="BB27" s="342" t="s">
        <v>541</v>
      </c>
      <c r="BC27" s="341" t="s">
        <v>540</v>
      </c>
      <c r="BD27" s="343"/>
      <c r="BE27" s="343"/>
      <c r="BF27" s="468">
        <v>5589190</v>
      </c>
      <c r="BG27" s="468"/>
      <c r="BH27" s="468"/>
      <c r="BI27" s="468"/>
      <c r="BJ27" s="468"/>
      <c r="BK27" s="468"/>
      <c r="BL27" s="468"/>
      <c r="BM27" s="468"/>
      <c r="BN27" s="468"/>
      <c r="BO27" s="468"/>
      <c r="BP27" s="345" t="s">
        <v>541</v>
      </c>
    </row>
    <row r="28" spans="1:68" ht="13.5" customHeight="1" x14ac:dyDescent="0.15">
      <c r="A28" s="460" t="s">
        <v>538</v>
      </c>
      <c r="B28" s="474"/>
      <c r="C28" s="462" t="s">
        <v>538</v>
      </c>
      <c r="D28" s="474"/>
      <c r="E28" s="331" t="s">
        <v>676</v>
      </c>
      <c r="F28" s="331"/>
      <c r="G28" s="331"/>
      <c r="H28" s="331"/>
      <c r="I28" s="331"/>
      <c r="J28" s="331"/>
      <c r="K28" s="331"/>
      <c r="L28" s="331"/>
      <c r="M28" s="331"/>
      <c r="N28" s="331"/>
      <c r="O28" s="331"/>
      <c r="P28" s="331"/>
      <c r="Q28" s="331"/>
      <c r="R28" s="331"/>
      <c r="S28" s="331"/>
      <c r="T28" s="331"/>
      <c r="U28" s="331"/>
      <c r="V28" s="331"/>
      <c r="W28" s="331"/>
      <c r="X28" s="331"/>
      <c r="Y28" s="331"/>
      <c r="Z28" s="332"/>
      <c r="AA28" s="331" t="s">
        <v>540</v>
      </c>
      <c r="AB28" s="333"/>
      <c r="AC28" s="333"/>
      <c r="AD28" s="463">
        <v>1000000</v>
      </c>
      <c r="AE28" s="463"/>
      <c r="AF28" s="463"/>
      <c r="AG28" s="463"/>
      <c r="AH28" s="463"/>
      <c r="AI28" s="463"/>
      <c r="AJ28" s="463"/>
      <c r="AK28" s="463"/>
      <c r="AL28" s="463"/>
      <c r="AM28" s="463"/>
      <c r="AN28" s="332" t="s">
        <v>541</v>
      </c>
      <c r="AO28" s="331" t="s">
        <v>540</v>
      </c>
      <c r="AP28" s="333"/>
      <c r="AQ28" s="333"/>
      <c r="AR28" s="463">
        <v>115332</v>
      </c>
      <c r="AS28" s="463"/>
      <c r="AT28" s="463"/>
      <c r="AU28" s="463"/>
      <c r="AV28" s="463"/>
      <c r="AW28" s="463"/>
      <c r="AX28" s="463"/>
      <c r="AY28" s="463"/>
      <c r="AZ28" s="463"/>
      <c r="BA28" s="463"/>
      <c r="BB28" s="332" t="s">
        <v>541</v>
      </c>
      <c r="BC28" s="331" t="s">
        <v>540</v>
      </c>
      <c r="BD28" s="333"/>
      <c r="BE28" s="333"/>
      <c r="BF28" s="463">
        <v>884668</v>
      </c>
      <c r="BG28" s="463"/>
      <c r="BH28" s="463"/>
      <c r="BI28" s="463"/>
      <c r="BJ28" s="463"/>
      <c r="BK28" s="463"/>
      <c r="BL28" s="463"/>
      <c r="BM28" s="463"/>
      <c r="BN28" s="463"/>
      <c r="BO28" s="463"/>
      <c r="BP28" s="335" t="s">
        <v>541</v>
      </c>
    </row>
    <row r="29" spans="1:68" ht="13.5" customHeight="1" x14ac:dyDescent="0.15">
      <c r="A29" s="460" t="s">
        <v>538</v>
      </c>
      <c r="B29" s="474"/>
      <c r="C29" s="462" t="s">
        <v>543</v>
      </c>
      <c r="D29" s="474"/>
      <c r="E29" s="331" t="s">
        <v>677</v>
      </c>
      <c r="F29" s="331"/>
      <c r="G29" s="331"/>
      <c r="H29" s="331"/>
      <c r="I29" s="331"/>
      <c r="J29" s="331"/>
      <c r="K29" s="331"/>
      <c r="L29" s="331"/>
      <c r="M29" s="331"/>
      <c r="N29" s="331"/>
      <c r="O29" s="331"/>
      <c r="P29" s="331"/>
      <c r="Q29" s="331"/>
      <c r="R29" s="331"/>
      <c r="S29" s="331"/>
      <c r="T29" s="331"/>
      <c r="U29" s="331"/>
      <c r="V29" s="331"/>
      <c r="W29" s="331"/>
      <c r="X29" s="331"/>
      <c r="Y29" s="331"/>
      <c r="Z29" s="332"/>
      <c r="AA29" s="331" t="s">
        <v>540</v>
      </c>
      <c r="AB29" s="333"/>
      <c r="AC29" s="333"/>
      <c r="AD29" s="463">
        <v>0</v>
      </c>
      <c r="AE29" s="463"/>
      <c r="AF29" s="463"/>
      <c r="AG29" s="463"/>
      <c r="AH29" s="463"/>
      <c r="AI29" s="463"/>
      <c r="AJ29" s="463"/>
      <c r="AK29" s="463"/>
      <c r="AL29" s="463"/>
      <c r="AM29" s="463"/>
      <c r="AN29" s="332" t="s">
        <v>541</v>
      </c>
      <c r="AO29" s="331" t="s">
        <v>540</v>
      </c>
      <c r="AP29" s="333"/>
      <c r="AQ29" s="333"/>
      <c r="AR29" s="463">
        <v>0</v>
      </c>
      <c r="AS29" s="463"/>
      <c r="AT29" s="463"/>
      <c r="AU29" s="463"/>
      <c r="AV29" s="463"/>
      <c r="AW29" s="463"/>
      <c r="AX29" s="463"/>
      <c r="AY29" s="463"/>
      <c r="AZ29" s="463"/>
      <c r="BA29" s="463"/>
      <c r="BB29" s="332" t="s">
        <v>541</v>
      </c>
      <c r="BC29" s="331" t="s">
        <v>540</v>
      </c>
      <c r="BD29" s="333"/>
      <c r="BE29" s="333"/>
      <c r="BF29" s="463">
        <v>0</v>
      </c>
      <c r="BG29" s="463"/>
      <c r="BH29" s="463"/>
      <c r="BI29" s="463"/>
      <c r="BJ29" s="463"/>
      <c r="BK29" s="463"/>
      <c r="BL29" s="463"/>
      <c r="BM29" s="463"/>
      <c r="BN29" s="463"/>
      <c r="BO29" s="463"/>
      <c r="BP29" s="335" t="s">
        <v>541</v>
      </c>
    </row>
    <row r="30" spans="1:68" ht="13.5" customHeight="1" x14ac:dyDescent="0.15">
      <c r="A30" s="460" t="s">
        <v>678</v>
      </c>
      <c r="B30" s="474"/>
      <c r="C30" s="462" t="s">
        <v>646</v>
      </c>
      <c r="D30" s="474"/>
      <c r="E30" s="331" t="s">
        <v>679</v>
      </c>
      <c r="F30" s="331"/>
      <c r="G30" s="331"/>
      <c r="H30" s="331"/>
      <c r="I30" s="331"/>
      <c r="J30" s="331"/>
      <c r="K30" s="331"/>
      <c r="L30" s="331"/>
      <c r="M30" s="331"/>
      <c r="N30" s="331"/>
      <c r="O30" s="331"/>
      <c r="P30" s="331"/>
      <c r="Q30" s="331"/>
      <c r="R30" s="331"/>
      <c r="S30" s="331"/>
      <c r="T30" s="331"/>
      <c r="U30" s="331"/>
      <c r="V30" s="331"/>
      <c r="W30" s="331"/>
      <c r="X30" s="331"/>
      <c r="Y30" s="331"/>
      <c r="Z30" s="332"/>
      <c r="AA30" s="331" t="s">
        <v>540</v>
      </c>
      <c r="AB30" s="333"/>
      <c r="AC30" s="333"/>
      <c r="AD30" s="463">
        <v>0</v>
      </c>
      <c r="AE30" s="463"/>
      <c r="AF30" s="463"/>
      <c r="AG30" s="463"/>
      <c r="AH30" s="463"/>
      <c r="AI30" s="463"/>
      <c r="AJ30" s="463"/>
      <c r="AK30" s="463"/>
      <c r="AL30" s="463"/>
      <c r="AM30" s="463"/>
      <c r="AN30" s="332" t="s">
        <v>541</v>
      </c>
      <c r="AO30" s="331" t="s">
        <v>540</v>
      </c>
      <c r="AP30" s="333"/>
      <c r="AQ30" s="333"/>
      <c r="AR30" s="463">
        <v>0</v>
      </c>
      <c r="AS30" s="463"/>
      <c r="AT30" s="463"/>
      <c r="AU30" s="463"/>
      <c r="AV30" s="463"/>
      <c r="AW30" s="463"/>
      <c r="AX30" s="463"/>
      <c r="AY30" s="463"/>
      <c r="AZ30" s="463"/>
      <c r="BA30" s="463"/>
      <c r="BB30" s="332" t="s">
        <v>541</v>
      </c>
      <c r="BC30" s="331" t="s">
        <v>540</v>
      </c>
      <c r="BD30" s="333"/>
      <c r="BE30" s="333"/>
      <c r="BF30" s="463">
        <v>0</v>
      </c>
      <c r="BG30" s="463"/>
      <c r="BH30" s="463"/>
      <c r="BI30" s="463"/>
      <c r="BJ30" s="463"/>
      <c r="BK30" s="463"/>
      <c r="BL30" s="463"/>
      <c r="BM30" s="463"/>
      <c r="BN30" s="463"/>
      <c r="BO30" s="463"/>
      <c r="BP30" s="335" t="s">
        <v>541</v>
      </c>
    </row>
    <row r="31" spans="1:68" ht="13.5" customHeight="1" x14ac:dyDescent="0.15">
      <c r="A31" s="460" t="s">
        <v>680</v>
      </c>
      <c r="B31" s="474"/>
      <c r="C31" s="464" t="s">
        <v>538</v>
      </c>
      <c r="D31" s="475"/>
      <c r="E31" s="336" t="s">
        <v>681</v>
      </c>
      <c r="F31" s="336"/>
      <c r="G31" s="336"/>
      <c r="H31" s="336"/>
      <c r="I31" s="336"/>
      <c r="J31" s="336"/>
      <c r="K31" s="336"/>
      <c r="L31" s="336"/>
      <c r="M31" s="336"/>
      <c r="N31" s="336"/>
      <c r="O31" s="336"/>
      <c r="P31" s="336"/>
      <c r="Q31" s="336"/>
      <c r="R31" s="336"/>
      <c r="S31" s="336"/>
      <c r="T31" s="336"/>
      <c r="U31" s="336"/>
      <c r="V31" s="336"/>
      <c r="W31" s="336"/>
      <c r="X31" s="336"/>
      <c r="Y31" s="336"/>
      <c r="Z31" s="337"/>
      <c r="AA31" s="336" t="s">
        <v>540</v>
      </c>
      <c r="AB31" s="338"/>
      <c r="AC31" s="338"/>
      <c r="AD31" s="466">
        <v>1000000</v>
      </c>
      <c r="AE31" s="466"/>
      <c r="AF31" s="466"/>
      <c r="AG31" s="466"/>
      <c r="AH31" s="466"/>
      <c r="AI31" s="466"/>
      <c r="AJ31" s="466"/>
      <c r="AK31" s="466"/>
      <c r="AL31" s="466"/>
      <c r="AM31" s="466"/>
      <c r="AN31" s="337" t="s">
        <v>541</v>
      </c>
      <c r="AO31" s="336" t="s">
        <v>540</v>
      </c>
      <c r="AP31" s="338"/>
      <c r="AQ31" s="338"/>
      <c r="AR31" s="466">
        <v>115332</v>
      </c>
      <c r="AS31" s="466"/>
      <c r="AT31" s="466"/>
      <c r="AU31" s="466"/>
      <c r="AV31" s="466"/>
      <c r="AW31" s="466"/>
      <c r="AX31" s="466"/>
      <c r="AY31" s="466"/>
      <c r="AZ31" s="466"/>
      <c r="BA31" s="466"/>
      <c r="BB31" s="337" t="s">
        <v>541</v>
      </c>
      <c r="BC31" s="336" t="s">
        <v>540</v>
      </c>
      <c r="BD31" s="338"/>
      <c r="BE31" s="338"/>
      <c r="BF31" s="466">
        <v>884668</v>
      </c>
      <c r="BG31" s="466"/>
      <c r="BH31" s="466"/>
      <c r="BI31" s="466"/>
      <c r="BJ31" s="466"/>
      <c r="BK31" s="466"/>
      <c r="BL31" s="466"/>
      <c r="BM31" s="466"/>
      <c r="BN31" s="466"/>
      <c r="BO31" s="466"/>
      <c r="BP31" s="340" t="s">
        <v>541</v>
      </c>
    </row>
    <row r="32" spans="1:68" ht="13.5" customHeight="1" x14ac:dyDescent="0.15">
      <c r="A32" s="460" t="s">
        <v>655</v>
      </c>
      <c r="B32" s="474"/>
      <c r="C32" s="462" t="s">
        <v>538</v>
      </c>
      <c r="D32" s="474"/>
      <c r="E32" s="331" t="s">
        <v>682</v>
      </c>
      <c r="F32" s="331"/>
      <c r="G32" s="331"/>
      <c r="H32" s="331"/>
      <c r="I32" s="331"/>
      <c r="J32" s="331"/>
      <c r="K32" s="331"/>
      <c r="L32" s="331"/>
      <c r="M32" s="331"/>
      <c r="N32" s="331"/>
      <c r="O32" s="331"/>
      <c r="P32" s="331"/>
      <c r="Q32" s="331"/>
      <c r="R32" s="331"/>
      <c r="S32" s="331"/>
      <c r="T32" s="331"/>
      <c r="U32" s="331"/>
      <c r="V32" s="331"/>
      <c r="W32" s="331"/>
      <c r="X32" s="331"/>
      <c r="Y32" s="331"/>
      <c r="Z32" s="332"/>
      <c r="AA32" s="331" t="s">
        <v>540</v>
      </c>
      <c r="AB32" s="333"/>
      <c r="AC32" s="333"/>
      <c r="AD32" s="463">
        <v>0</v>
      </c>
      <c r="AE32" s="463"/>
      <c r="AF32" s="463"/>
      <c r="AG32" s="463"/>
      <c r="AH32" s="463"/>
      <c r="AI32" s="463"/>
      <c r="AJ32" s="463"/>
      <c r="AK32" s="463"/>
      <c r="AL32" s="463"/>
      <c r="AM32" s="463"/>
      <c r="AN32" s="332" t="s">
        <v>541</v>
      </c>
      <c r="AO32" s="331" t="s">
        <v>540</v>
      </c>
      <c r="AP32" s="333"/>
      <c r="AQ32" s="333"/>
      <c r="AR32" s="463">
        <v>0</v>
      </c>
      <c r="AS32" s="463"/>
      <c r="AT32" s="463"/>
      <c r="AU32" s="463"/>
      <c r="AV32" s="463"/>
      <c r="AW32" s="463"/>
      <c r="AX32" s="463"/>
      <c r="AY32" s="463"/>
      <c r="AZ32" s="463"/>
      <c r="BA32" s="463"/>
      <c r="BB32" s="332" t="s">
        <v>541</v>
      </c>
      <c r="BC32" s="331" t="s">
        <v>540</v>
      </c>
      <c r="BD32" s="333"/>
      <c r="BE32" s="333"/>
      <c r="BF32" s="463">
        <v>0</v>
      </c>
      <c r="BG32" s="463"/>
      <c r="BH32" s="463"/>
      <c r="BI32" s="463"/>
      <c r="BJ32" s="463"/>
      <c r="BK32" s="463"/>
      <c r="BL32" s="463"/>
      <c r="BM32" s="463"/>
      <c r="BN32" s="463"/>
      <c r="BO32" s="463"/>
      <c r="BP32" s="335" t="s">
        <v>541</v>
      </c>
    </row>
    <row r="33" spans="1:68" ht="13.5" customHeight="1" x14ac:dyDescent="0.15">
      <c r="A33" s="460" t="s">
        <v>658</v>
      </c>
      <c r="B33" s="474"/>
      <c r="C33" s="462" t="s">
        <v>653</v>
      </c>
      <c r="D33" s="474"/>
      <c r="E33" s="331" t="s">
        <v>683</v>
      </c>
      <c r="F33" s="331"/>
      <c r="G33" s="331"/>
      <c r="H33" s="331"/>
      <c r="I33" s="331"/>
      <c r="J33" s="331"/>
      <c r="K33" s="331"/>
      <c r="L33" s="331"/>
      <c r="M33" s="331"/>
      <c r="N33" s="331"/>
      <c r="O33" s="331"/>
      <c r="P33" s="331"/>
      <c r="Q33" s="331"/>
      <c r="R33" s="331"/>
      <c r="S33" s="331"/>
      <c r="T33" s="331"/>
      <c r="U33" s="331"/>
      <c r="V33" s="331"/>
      <c r="W33" s="331"/>
      <c r="X33" s="331"/>
      <c r="Y33" s="331"/>
      <c r="Z33" s="332"/>
      <c r="AA33" s="331" t="s">
        <v>540</v>
      </c>
      <c r="AB33" s="333"/>
      <c r="AC33" s="333"/>
      <c r="AD33" s="463">
        <v>13913</v>
      </c>
      <c r="AE33" s="463"/>
      <c r="AF33" s="463"/>
      <c r="AG33" s="463"/>
      <c r="AH33" s="463"/>
      <c r="AI33" s="463"/>
      <c r="AJ33" s="463"/>
      <c r="AK33" s="463"/>
      <c r="AL33" s="463"/>
      <c r="AM33" s="463"/>
      <c r="AN33" s="332" t="s">
        <v>541</v>
      </c>
      <c r="AO33" s="331" t="s">
        <v>540</v>
      </c>
      <c r="AP33" s="333"/>
      <c r="AQ33" s="333"/>
      <c r="AR33" s="463">
        <v>3</v>
      </c>
      <c r="AS33" s="463"/>
      <c r="AT33" s="463"/>
      <c r="AU33" s="463"/>
      <c r="AV33" s="463"/>
      <c r="AW33" s="463"/>
      <c r="AX33" s="463"/>
      <c r="AY33" s="463"/>
      <c r="AZ33" s="463"/>
      <c r="BA33" s="463"/>
      <c r="BB33" s="332" t="s">
        <v>541</v>
      </c>
      <c r="BC33" s="331" t="s">
        <v>540</v>
      </c>
      <c r="BD33" s="333"/>
      <c r="BE33" s="333"/>
      <c r="BF33" s="463">
        <v>13910</v>
      </c>
      <c r="BG33" s="463"/>
      <c r="BH33" s="463"/>
      <c r="BI33" s="463"/>
      <c r="BJ33" s="463"/>
      <c r="BK33" s="463"/>
      <c r="BL33" s="463"/>
      <c r="BM33" s="463"/>
      <c r="BN33" s="463"/>
      <c r="BO33" s="463"/>
      <c r="BP33" s="335" t="s">
        <v>541</v>
      </c>
    </row>
    <row r="34" spans="1:68" ht="13.5" customHeight="1" x14ac:dyDescent="0.15">
      <c r="A34" s="460" t="s">
        <v>584</v>
      </c>
      <c r="B34" s="474"/>
      <c r="C34" s="462" t="s">
        <v>656</v>
      </c>
      <c r="D34" s="474"/>
      <c r="E34" s="331" t="s">
        <v>684</v>
      </c>
      <c r="F34" s="331"/>
      <c r="G34" s="331"/>
      <c r="H34" s="331"/>
      <c r="I34" s="331"/>
      <c r="J34" s="331"/>
      <c r="K34" s="331"/>
      <c r="L34" s="331"/>
      <c r="M34" s="331"/>
      <c r="N34" s="331"/>
      <c r="O34" s="331"/>
      <c r="P34" s="331"/>
      <c r="Q34" s="331"/>
      <c r="R34" s="331"/>
      <c r="S34" s="331"/>
      <c r="T34" s="331"/>
      <c r="U34" s="331"/>
      <c r="V34" s="331"/>
      <c r="W34" s="331"/>
      <c r="X34" s="331"/>
      <c r="Y34" s="331"/>
      <c r="Z34" s="332"/>
      <c r="AA34" s="331" t="s">
        <v>540</v>
      </c>
      <c r="AB34" s="333"/>
      <c r="AC34" s="333"/>
      <c r="AD34" s="463">
        <v>1000000</v>
      </c>
      <c r="AE34" s="463"/>
      <c r="AF34" s="463"/>
      <c r="AG34" s="463"/>
      <c r="AH34" s="463"/>
      <c r="AI34" s="463"/>
      <c r="AJ34" s="463"/>
      <c r="AK34" s="463"/>
      <c r="AL34" s="463"/>
      <c r="AM34" s="463"/>
      <c r="AN34" s="332" t="s">
        <v>541</v>
      </c>
      <c r="AO34" s="331" t="s">
        <v>540</v>
      </c>
      <c r="AP34" s="333"/>
      <c r="AQ34" s="333"/>
      <c r="AR34" s="463">
        <v>115332</v>
      </c>
      <c r="AS34" s="463"/>
      <c r="AT34" s="463"/>
      <c r="AU34" s="463"/>
      <c r="AV34" s="463"/>
      <c r="AW34" s="463"/>
      <c r="AX34" s="463"/>
      <c r="AY34" s="463"/>
      <c r="AZ34" s="463"/>
      <c r="BA34" s="463"/>
      <c r="BB34" s="332" t="s">
        <v>541</v>
      </c>
      <c r="BC34" s="331" t="s">
        <v>540</v>
      </c>
      <c r="BD34" s="333"/>
      <c r="BE34" s="333"/>
      <c r="BF34" s="463">
        <v>884668</v>
      </c>
      <c r="BG34" s="463"/>
      <c r="BH34" s="463"/>
      <c r="BI34" s="463"/>
      <c r="BJ34" s="463"/>
      <c r="BK34" s="463"/>
      <c r="BL34" s="463"/>
      <c r="BM34" s="463"/>
      <c r="BN34" s="463"/>
      <c r="BO34" s="463"/>
      <c r="BP34" s="335" t="s">
        <v>541</v>
      </c>
    </row>
    <row r="35" spans="1:68" ht="13.5" customHeight="1" x14ac:dyDescent="0.15">
      <c r="A35" s="460" t="s">
        <v>661</v>
      </c>
      <c r="B35" s="474"/>
      <c r="C35" s="462" t="s">
        <v>538</v>
      </c>
      <c r="D35" s="474"/>
      <c r="E35" s="331" t="s">
        <v>685</v>
      </c>
      <c r="F35" s="331"/>
      <c r="G35" s="331"/>
      <c r="H35" s="331"/>
      <c r="I35" s="331"/>
      <c r="J35" s="331"/>
      <c r="K35" s="331"/>
      <c r="L35" s="331"/>
      <c r="M35" s="331"/>
      <c r="N35" s="331"/>
      <c r="O35" s="331"/>
      <c r="P35" s="331"/>
      <c r="Q35" s="331"/>
      <c r="R35" s="331"/>
      <c r="S35" s="331"/>
      <c r="T35" s="331"/>
      <c r="U35" s="331"/>
      <c r="V35" s="331"/>
      <c r="W35" s="331"/>
      <c r="X35" s="331"/>
      <c r="Y35" s="331"/>
      <c r="Z35" s="332"/>
      <c r="AA35" s="331" t="s">
        <v>540</v>
      </c>
      <c r="AB35" s="333"/>
      <c r="AC35" s="333"/>
      <c r="AD35" s="463">
        <v>0</v>
      </c>
      <c r="AE35" s="463"/>
      <c r="AF35" s="463"/>
      <c r="AG35" s="463"/>
      <c r="AH35" s="463"/>
      <c r="AI35" s="463"/>
      <c r="AJ35" s="463"/>
      <c r="AK35" s="463"/>
      <c r="AL35" s="463"/>
      <c r="AM35" s="463"/>
      <c r="AN35" s="332" t="s">
        <v>541</v>
      </c>
      <c r="AO35" s="331" t="s">
        <v>540</v>
      </c>
      <c r="AP35" s="333"/>
      <c r="AQ35" s="333"/>
      <c r="AR35" s="463">
        <v>221551</v>
      </c>
      <c r="AS35" s="463"/>
      <c r="AT35" s="463"/>
      <c r="AU35" s="463"/>
      <c r="AV35" s="463"/>
      <c r="AW35" s="463"/>
      <c r="AX35" s="463"/>
      <c r="AY35" s="463"/>
      <c r="AZ35" s="463"/>
      <c r="BA35" s="463"/>
      <c r="BB35" s="332" t="s">
        <v>541</v>
      </c>
      <c r="BC35" s="331" t="s">
        <v>540</v>
      </c>
      <c r="BD35" s="333" t="s">
        <v>563</v>
      </c>
      <c r="BE35" s="333"/>
      <c r="BF35" s="463">
        <v>221551</v>
      </c>
      <c r="BG35" s="463"/>
      <c r="BH35" s="463"/>
      <c r="BI35" s="463"/>
      <c r="BJ35" s="463"/>
      <c r="BK35" s="463"/>
      <c r="BL35" s="463"/>
      <c r="BM35" s="463"/>
      <c r="BN35" s="463"/>
      <c r="BO35" s="463"/>
      <c r="BP35" s="335" t="s">
        <v>541</v>
      </c>
    </row>
    <row r="36" spans="1:68" ht="13.5" customHeight="1" x14ac:dyDescent="0.15">
      <c r="A36" s="460" t="s">
        <v>538</v>
      </c>
      <c r="B36" s="474"/>
      <c r="C36" s="464" t="s">
        <v>538</v>
      </c>
      <c r="D36" s="475"/>
      <c r="E36" s="336" t="s">
        <v>686</v>
      </c>
      <c r="F36" s="336"/>
      <c r="G36" s="336"/>
      <c r="H36" s="336"/>
      <c r="I36" s="336"/>
      <c r="J36" s="336"/>
      <c r="K36" s="336"/>
      <c r="L36" s="336"/>
      <c r="M36" s="336"/>
      <c r="N36" s="336"/>
      <c r="O36" s="336"/>
      <c r="P36" s="336"/>
      <c r="Q36" s="336"/>
      <c r="R36" s="336"/>
      <c r="S36" s="336"/>
      <c r="T36" s="336"/>
      <c r="U36" s="336"/>
      <c r="V36" s="336"/>
      <c r="W36" s="336"/>
      <c r="X36" s="336"/>
      <c r="Y36" s="336"/>
      <c r="Z36" s="337"/>
      <c r="AA36" s="336" t="s">
        <v>540</v>
      </c>
      <c r="AB36" s="338"/>
      <c r="AC36" s="338"/>
      <c r="AD36" s="466">
        <v>1013913</v>
      </c>
      <c r="AE36" s="466"/>
      <c r="AF36" s="466"/>
      <c r="AG36" s="466"/>
      <c r="AH36" s="466"/>
      <c r="AI36" s="466"/>
      <c r="AJ36" s="466"/>
      <c r="AK36" s="466"/>
      <c r="AL36" s="466"/>
      <c r="AM36" s="466"/>
      <c r="AN36" s="337" t="s">
        <v>541</v>
      </c>
      <c r="AO36" s="336" t="s">
        <v>540</v>
      </c>
      <c r="AP36" s="338"/>
      <c r="AQ36" s="338"/>
      <c r="AR36" s="466">
        <v>336886</v>
      </c>
      <c r="AS36" s="466"/>
      <c r="AT36" s="466"/>
      <c r="AU36" s="466"/>
      <c r="AV36" s="466"/>
      <c r="AW36" s="466"/>
      <c r="AX36" s="466"/>
      <c r="AY36" s="466"/>
      <c r="AZ36" s="466"/>
      <c r="BA36" s="466"/>
      <c r="BB36" s="337" t="s">
        <v>541</v>
      </c>
      <c r="BC36" s="336" t="s">
        <v>540</v>
      </c>
      <c r="BD36" s="338"/>
      <c r="BE36" s="338"/>
      <c r="BF36" s="466">
        <v>677027</v>
      </c>
      <c r="BG36" s="466"/>
      <c r="BH36" s="466"/>
      <c r="BI36" s="466"/>
      <c r="BJ36" s="466"/>
      <c r="BK36" s="466"/>
      <c r="BL36" s="466"/>
      <c r="BM36" s="466"/>
      <c r="BN36" s="466"/>
      <c r="BO36" s="466"/>
      <c r="BP36" s="340" t="s">
        <v>541</v>
      </c>
    </row>
    <row r="37" spans="1:68" ht="13.5" customHeight="1" x14ac:dyDescent="0.15">
      <c r="A37" s="467" t="s">
        <v>538</v>
      </c>
      <c r="B37" s="475"/>
      <c r="C37" s="370" t="s">
        <v>687</v>
      </c>
      <c r="D37" s="341"/>
      <c r="E37" s="341"/>
      <c r="F37" s="341"/>
      <c r="G37" s="341"/>
      <c r="H37" s="341"/>
      <c r="I37" s="341"/>
      <c r="J37" s="341"/>
      <c r="K37" s="341"/>
      <c r="L37" s="341"/>
      <c r="M37" s="341"/>
      <c r="N37" s="341"/>
      <c r="O37" s="341"/>
      <c r="P37" s="341"/>
      <c r="Q37" s="341"/>
      <c r="R37" s="341"/>
      <c r="S37" s="341"/>
      <c r="T37" s="341"/>
      <c r="U37" s="341"/>
      <c r="V37" s="341"/>
      <c r="W37" s="341"/>
      <c r="X37" s="341"/>
      <c r="Y37" s="341"/>
      <c r="Z37" s="342"/>
      <c r="AA37" s="341" t="s">
        <v>540</v>
      </c>
      <c r="AB37" s="343" t="s">
        <v>563</v>
      </c>
      <c r="AC37" s="343"/>
      <c r="AD37" s="468">
        <v>13913</v>
      </c>
      <c r="AE37" s="468"/>
      <c r="AF37" s="468"/>
      <c r="AG37" s="468"/>
      <c r="AH37" s="468"/>
      <c r="AI37" s="468"/>
      <c r="AJ37" s="468"/>
      <c r="AK37" s="468"/>
      <c r="AL37" s="468"/>
      <c r="AM37" s="468"/>
      <c r="AN37" s="342" t="s">
        <v>541</v>
      </c>
      <c r="AO37" s="341" t="s">
        <v>540</v>
      </c>
      <c r="AP37" s="343" t="s">
        <v>563</v>
      </c>
      <c r="AQ37" s="343"/>
      <c r="AR37" s="468">
        <v>221554</v>
      </c>
      <c r="AS37" s="468"/>
      <c r="AT37" s="468"/>
      <c r="AU37" s="468"/>
      <c r="AV37" s="468"/>
      <c r="AW37" s="468"/>
      <c r="AX37" s="468"/>
      <c r="AY37" s="468"/>
      <c r="AZ37" s="468"/>
      <c r="BA37" s="468"/>
      <c r="BB37" s="342" t="s">
        <v>541</v>
      </c>
      <c r="BC37" s="341" t="s">
        <v>540</v>
      </c>
      <c r="BD37" s="343"/>
      <c r="BE37" s="343"/>
      <c r="BF37" s="468">
        <v>207641</v>
      </c>
      <c r="BG37" s="468"/>
      <c r="BH37" s="468"/>
      <c r="BI37" s="468"/>
      <c r="BJ37" s="468"/>
      <c r="BK37" s="468"/>
      <c r="BL37" s="468"/>
      <c r="BM37" s="468"/>
      <c r="BN37" s="468"/>
      <c r="BO37" s="468"/>
      <c r="BP37" s="345" t="s">
        <v>541</v>
      </c>
    </row>
    <row r="38" spans="1:68" ht="13.5" customHeight="1" x14ac:dyDescent="0.15">
      <c r="A38" s="371" t="s">
        <v>688</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7"/>
      <c r="AA38" s="336" t="s">
        <v>540</v>
      </c>
      <c r="AB38" s="338"/>
      <c r="AC38" s="338"/>
      <c r="AD38" s="466">
        <v>15505703</v>
      </c>
      <c r="AE38" s="466"/>
      <c r="AF38" s="466"/>
      <c r="AG38" s="466"/>
      <c r="AH38" s="466"/>
      <c r="AI38" s="466"/>
      <c r="AJ38" s="466"/>
      <c r="AK38" s="466"/>
      <c r="AL38" s="466"/>
      <c r="AM38" s="466"/>
      <c r="AN38" s="337" t="s">
        <v>541</v>
      </c>
      <c r="AO38" s="336" t="s">
        <v>540</v>
      </c>
      <c r="AP38" s="338"/>
      <c r="AQ38" s="338"/>
      <c r="AR38" s="466">
        <v>9708872</v>
      </c>
      <c r="AS38" s="466"/>
      <c r="AT38" s="466"/>
      <c r="AU38" s="466"/>
      <c r="AV38" s="466"/>
      <c r="AW38" s="466"/>
      <c r="AX38" s="466"/>
      <c r="AY38" s="466"/>
      <c r="AZ38" s="466"/>
      <c r="BA38" s="466"/>
      <c r="BB38" s="337" t="s">
        <v>541</v>
      </c>
      <c r="BC38" s="336" t="s">
        <v>540</v>
      </c>
      <c r="BD38" s="338"/>
      <c r="BE38" s="338"/>
      <c r="BF38" s="466">
        <v>5796831</v>
      </c>
      <c r="BG38" s="466"/>
      <c r="BH38" s="466"/>
      <c r="BI38" s="466"/>
      <c r="BJ38" s="466"/>
      <c r="BK38" s="466"/>
      <c r="BL38" s="466"/>
      <c r="BM38" s="466"/>
      <c r="BN38" s="466"/>
      <c r="BO38" s="466"/>
      <c r="BP38" s="340" t="s">
        <v>541</v>
      </c>
    </row>
    <row r="39" spans="1:68" ht="13.5" customHeight="1" x14ac:dyDescent="0.15">
      <c r="A39" s="460" t="s">
        <v>689</v>
      </c>
      <c r="B39" s="474"/>
      <c r="C39" s="372" t="s">
        <v>690</v>
      </c>
      <c r="D39" s="348"/>
      <c r="E39" s="348"/>
      <c r="F39" s="348"/>
      <c r="G39" s="348"/>
      <c r="H39" s="348"/>
      <c r="I39" s="348"/>
      <c r="J39" s="348"/>
      <c r="K39" s="348"/>
      <c r="L39" s="348"/>
      <c r="M39" s="348"/>
      <c r="N39" s="348"/>
      <c r="O39" s="348"/>
      <c r="P39" s="348"/>
      <c r="Q39" s="348"/>
      <c r="R39" s="348"/>
      <c r="S39" s="348"/>
      <c r="T39" s="348"/>
      <c r="U39" s="348"/>
      <c r="V39" s="348"/>
      <c r="W39" s="348"/>
      <c r="X39" s="348"/>
      <c r="Y39" s="348"/>
      <c r="Z39" s="349"/>
      <c r="AA39" s="348" t="s">
        <v>540</v>
      </c>
      <c r="AB39" s="350"/>
      <c r="AC39" s="350"/>
      <c r="AD39" s="470">
        <v>9921380</v>
      </c>
      <c r="AE39" s="470"/>
      <c r="AF39" s="470"/>
      <c r="AG39" s="470"/>
      <c r="AH39" s="470"/>
      <c r="AI39" s="470"/>
      <c r="AJ39" s="470"/>
      <c r="AK39" s="470"/>
      <c r="AL39" s="470"/>
      <c r="AM39" s="470"/>
      <c r="AN39" s="349" t="s">
        <v>541</v>
      </c>
      <c r="AO39" s="348" t="s">
        <v>540</v>
      </c>
      <c r="AP39" s="350"/>
      <c r="AQ39" s="350"/>
      <c r="AR39" s="470">
        <v>10212508</v>
      </c>
      <c r="AS39" s="470"/>
      <c r="AT39" s="470"/>
      <c r="AU39" s="470"/>
      <c r="AV39" s="470"/>
      <c r="AW39" s="470"/>
      <c r="AX39" s="470"/>
      <c r="AY39" s="470"/>
      <c r="AZ39" s="470"/>
      <c r="BA39" s="470"/>
      <c r="BB39" s="349" t="s">
        <v>541</v>
      </c>
      <c r="BC39" s="348" t="s">
        <v>540</v>
      </c>
      <c r="BD39" s="350" t="s">
        <v>563</v>
      </c>
      <c r="BE39" s="350"/>
      <c r="BF39" s="470">
        <v>291128</v>
      </c>
      <c r="BG39" s="470"/>
      <c r="BH39" s="470"/>
      <c r="BI39" s="470"/>
      <c r="BJ39" s="470"/>
      <c r="BK39" s="470"/>
      <c r="BL39" s="470"/>
      <c r="BM39" s="470"/>
      <c r="BN39" s="470"/>
      <c r="BO39" s="470"/>
      <c r="BP39" s="352" t="s">
        <v>541</v>
      </c>
    </row>
    <row r="40" spans="1:68" ht="13.5" customHeight="1" x14ac:dyDescent="0.15">
      <c r="A40" s="460" t="s">
        <v>691</v>
      </c>
      <c r="B40" s="474"/>
      <c r="C40" s="372" t="s">
        <v>692</v>
      </c>
      <c r="D40" s="348"/>
      <c r="E40" s="348"/>
      <c r="F40" s="348"/>
      <c r="G40" s="348"/>
      <c r="H40" s="348"/>
      <c r="I40" s="348"/>
      <c r="J40" s="348"/>
      <c r="K40" s="348"/>
      <c r="L40" s="348"/>
      <c r="M40" s="348"/>
      <c r="N40" s="348"/>
      <c r="O40" s="348"/>
      <c r="P40" s="348"/>
      <c r="Q40" s="348"/>
      <c r="R40" s="348"/>
      <c r="S40" s="348"/>
      <c r="T40" s="348"/>
      <c r="U40" s="348"/>
      <c r="V40" s="348"/>
      <c r="W40" s="348"/>
      <c r="X40" s="348"/>
      <c r="Y40" s="348"/>
      <c r="Z40" s="349"/>
      <c r="AA40" s="348" t="s">
        <v>540</v>
      </c>
      <c r="AB40" s="350"/>
      <c r="AC40" s="350"/>
      <c r="AD40" s="470">
        <v>25427083</v>
      </c>
      <c r="AE40" s="470"/>
      <c r="AF40" s="470"/>
      <c r="AG40" s="470"/>
      <c r="AH40" s="470"/>
      <c r="AI40" s="470"/>
      <c r="AJ40" s="470"/>
      <c r="AK40" s="470"/>
      <c r="AL40" s="470"/>
      <c r="AM40" s="470"/>
      <c r="AN40" s="349" t="s">
        <v>541</v>
      </c>
      <c r="AO40" s="348" t="s">
        <v>540</v>
      </c>
      <c r="AP40" s="350"/>
      <c r="AQ40" s="350"/>
      <c r="AR40" s="470">
        <v>19921380</v>
      </c>
      <c r="AS40" s="470"/>
      <c r="AT40" s="470"/>
      <c r="AU40" s="470"/>
      <c r="AV40" s="470"/>
      <c r="AW40" s="470"/>
      <c r="AX40" s="470"/>
      <c r="AY40" s="470"/>
      <c r="AZ40" s="470"/>
      <c r="BA40" s="470"/>
      <c r="BB40" s="349" t="s">
        <v>541</v>
      </c>
      <c r="BC40" s="348" t="s">
        <v>540</v>
      </c>
      <c r="BD40" s="350"/>
      <c r="BE40" s="350"/>
      <c r="BF40" s="470">
        <v>5505703</v>
      </c>
      <c r="BG40" s="470"/>
      <c r="BH40" s="470"/>
      <c r="BI40" s="470"/>
      <c r="BJ40" s="470"/>
      <c r="BK40" s="470"/>
      <c r="BL40" s="470"/>
      <c r="BM40" s="470"/>
      <c r="BN40" s="470"/>
      <c r="BO40" s="470"/>
      <c r="BP40" s="352" t="s">
        <v>541</v>
      </c>
    </row>
    <row r="41" spans="1:68" ht="13.5" customHeight="1" x14ac:dyDescent="0.15">
      <c r="A41" s="460" t="s">
        <v>548</v>
      </c>
      <c r="B41" s="474"/>
      <c r="C41" s="372" t="s">
        <v>693</v>
      </c>
      <c r="D41" s="348"/>
      <c r="E41" s="348"/>
      <c r="F41" s="348"/>
      <c r="G41" s="348"/>
      <c r="H41" s="348"/>
      <c r="I41" s="348"/>
      <c r="J41" s="348"/>
      <c r="K41" s="348"/>
      <c r="L41" s="348"/>
      <c r="M41" s="348"/>
      <c r="N41" s="348"/>
      <c r="O41" s="348"/>
      <c r="P41" s="348"/>
      <c r="Q41" s="348"/>
      <c r="R41" s="348"/>
      <c r="S41" s="348"/>
      <c r="T41" s="348"/>
      <c r="U41" s="348"/>
      <c r="V41" s="348"/>
      <c r="W41" s="348"/>
      <c r="X41" s="348"/>
      <c r="Y41" s="348"/>
      <c r="Z41" s="349"/>
      <c r="AA41" s="348" t="s">
        <v>540</v>
      </c>
      <c r="AB41" s="350"/>
      <c r="AC41" s="350"/>
      <c r="AD41" s="470">
        <v>0</v>
      </c>
      <c r="AE41" s="470"/>
      <c r="AF41" s="470"/>
      <c r="AG41" s="470"/>
      <c r="AH41" s="470"/>
      <c r="AI41" s="470"/>
      <c r="AJ41" s="470"/>
      <c r="AK41" s="470"/>
      <c r="AL41" s="470"/>
      <c r="AM41" s="470"/>
      <c r="AN41" s="349" t="s">
        <v>541</v>
      </c>
      <c r="AO41" s="348" t="s">
        <v>540</v>
      </c>
      <c r="AP41" s="350"/>
      <c r="AQ41" s="350"/>
      <c r="AR41" s="470">
        <v>0</v>
      </c>
      <c r="AS41" s="470"/>
      <c r="AT41" s="470"/>
      <c r="AU41" s="470"/>
      <c r="AV41" s="470"/>
      <c r="AW41" s="470"/>
      <c r="AX41" s="470"/>
      <c r="AY41" s="470"/>
      <c r="AZ41" s="470"/>
      <c r="BA41" s="470"/>
      <c r="BB41" s="349" t="s">
        <v>541</v>
      </c>
      <c r="BC41" s="348" t="s">
        <v>540</v>
      </c>
      <c r="BD41" s="350"/>
      <c r="BE41" s="350"/>
      <c r="BF41" s="470">
        <v>0</v>
      </c>
      <c r="BG41" s="470"/>
      <c r="BH41" s="470"/>
      <c r="BI41" s="470"/>
      <c r="BJ41" s="470"/>
      <c r="BK41" s="470"/>
      <c r="BL41" s="470"/>
      <c r="BM41" s="470"/>
      <c r="BN41" s="470"/>
      <c r="BO41" s="470"/>
      <c r="BP41" s="352" t="s">
        <v>541</v>
      </c>
    </row>
    <row r="42" spans="1:68" ht="13.5" customHeight="1" x14ac:dyDescent="0.15">
      <c r="A42" s="460" t="s">
        <v>550</v>
      </c>
      <c r="B42" s="474"/>
      <c r="C42" s="372" t="s">
        <v>694</v>
      </c>
      <c r="D42" s="348"/>
      <c r="E42" s="348"/>
      <c r="F42" s="348"/>
      <c r="G42" s="348"/>
      <c r="H42" s="348"/>
      <c r="I42" s="348"/>
      <c r="J42" s="348"/>
      <c r="K42" s="348"/>
      <c r="L42" s="348"/>
      <c r="M42" s="348"/>
      <c r="N42" s="348"/>
      <c r="O42" s="348"/>
      <c r="P42" s="348"/>
      <c r="Q42" s="348"/>
      <c r="R42" s="348"/>
      <c r="S42" s="348"/>
      <c r="T42" s="348"/>
      <c r="U42" s="348"/>
      <c r="V42" s="348"/>
      <c r="W42" s="348"/>
      <c r="X42" s="348"/>
      <c r="Y42" s="348"/>
      <c r="Z42" s="349"/>
      <c r="AA42" s="348" t="s">
        <v>540</v>
      </c>
      <c r="AB42" s="350"/>
      <c r="AC42" s="350"/>
      <c r="AD42" s="470">
        <v>18000000</v>
      </c>
      <c r="AE42" s="470"/>
      <c r="AF42" s="470"/>
      <c r="AG42" s="470"/>
      <c r="AH42" s="470"/>
      <c r="AI42" s="470"/>
      <c r="AJ42" s="470"/>
      <c r="AK42" s="470"/>
      <c r="AL42" s="470"/>
      <c r="AM42" s="470"/>
      <c r="AN42" s="349" t="s">
        <v>541</v>
      </c>
      <c r="AO42" s="348" t="s">
        <v>540</v>
      </c>
      <c r="AP42" s="350"/>
      <c r="AQ42" s="350"/>
      <c r="AR42" s="470">
        <v>0</v>
      </c>
      <c r="AS42" s="470"/>
      <c r="AT42" s="470"/>
      <c r="AU42" s="470"/>
      <c r="AV42" s="470"/>
      <c r="AW42" s="470"/>
      <c r="AX42" s="470"/>
      <c r="AY42" s="470"/>
      <c r="AZ42" s="470"/>
      <c r="BA42" s="470"/>
      <c r="BB42" s="349" t="s">
        <v>541</v>
      </c>
      <c r="BC42" s="348" t="s">
        <v>540</v>
      </c>
      <c r="BD42" s="350"/>
      <c r="BE42" s="350"/>
      <c r="BF42" s="470">
        <v>18000000</v>
      </c>
      <c r="BG42" s="470"/>
      <c r="BH42" s="470"/>
      <c r="BI42" s="470"/>
      <c r="BJ42" s="470"/>
      <c r="BK42" s="470"/>
      <c r="BL42" s="470"/>
      <c r="BM42" s="470"/>
      <c r="BN42" s="470"/>
      <c r="BO42" s="470"/>
      <c r="BP42" s="352" t="s">
        <v>541</v>
      </c>
    </row>
    <row r="43" spans="1:68" ht="13.5" customHeight="1" x14ac:dyDescent="0.15">
      <c r="A43" s="460" t="s">
        <v>655</v>
      </c>
      <c r="B43" s="474"/>
      <c r="C43" s="372" t="s">
        <v>695</v>
      </c>
      <c r="D43" s="348"/>
      <c r="E43" s="348"/>
      <c r="F43" s="348"/>
      <c r="G43" s="348"/>
      <c r="H43" s="348"/>
      <c r="I43" s="348"/>
      <c r="J43" s="348"/>
      <c r="K43" s="348"/>
      <c r="L43" s="348"/>
      <c r="M43" s="348"/>
      <c r="N43" s="348"/>
      <c r="O43" s="348"/>
      <c r="P43" s="348"/>
      <c r="Q43" s="348"/>
      <c r="R43" s="348"/>
      <c r="S43" s="348"/>
      <c r="T43" s="348"/>
      <c r="U43" s="348"/>
      <c r="V43" s="348"/>
      <c r="W43" s="348"/>
      <c r="X43" s="348"/>
      <c r="Y43" s="348"/>
      <c r="Z43" s="349"/>
      <c r="AA43" s="348" t="s">
        <v>540</v>
      </c>
      <c r="AB43" s="350"/>
      <c r="AC43" s="350"/>
      <c r="AD43" s="470">
        <v>14000000</v>
      </c>
      <c r="AE43" s="470"/>
      <c r="AF43" s="470"/>
      <c r="AG43" s="470"/>
      <c r="AH43" s="470"/>
      <c r="AI43" s="470"/>
      <c r="AJ43" s="470"/>
      <c r="AK43" s="470"/>
      <c r="AL43" s="470"/>
      <c r="AM43" s="470"/>
      <c r="AN43" s="349" t="s">
        <v>541</v>
      </c>
      <c r="AO43" s="348" t="s">
        <v>540</v>
      </c>
      <c r="AP43" s="350"/>
      <c r="AQ43" s="350"/>
      <c r="AR43" s="470">
        <v>10000000</v>
      </c>
      <c r="AS43" s="470"/>
      <c r="AT43" s="470"/>
      <c r="AU43" s="470"/>
      <c r="AV43" s="470"/>
      <c r="AW43" s="470"/>
      <c r="AX43" s="470"/>
      <c r="AY43" s="470"/>
      <c r="AZ43" s="470"/>
      <c r="BA43" s="470"/>
      <c r="BB43" s="349" t="s">
        <v>541</v>
      </c>
      <c r="BC43" s="348" t="s">
        <v>540</v>
      </c>
      <c r="BD43" s="350"/>
      <c r="BE43" s="350"/>
      <c r="BF43" s="470">
        <v>4000000</v>
      </c>
      <c r="BG43" s="470"/>
      <c r="BH43" s="470"/>
      <c r="BI43" s="470"/>
      <c r="BJ43" s="470"/>
      <c r="BK43" s="470"/>
      <c r="BL43" s="470"/>
      <c r="BM43" s="470"/>
      <c r="BN43" s="470"/>
      <c r="BO43" s="470"/>
      <c r="BP43" s="352" t="s">
        <v>541</v>
      </c>
    </row>
    <row r="44" spans="1:68" ht="13.5" customHeight="1" x14ac:dyDescent="0.15">
      <c r="A44" s="460" t="s">
        <v>658</v>
      </c>
      <c r="B44" s="474"/>
      <c r="C44" s="372" t="s">
        <v>696</v>
      </c>
      <c r="D44" s="348"/>
      <c r="E44" s="348"/>
      <c r="F44" s="348"/>
      <c r="G44" s="348"/>
      <c r="H44" s="348"/>
      <c r="I44" s="348"/>
      <c r="J44" s="348"/>
      <c r="K44" s="348"/>
      <c r="L44" s="348"/>
      <c r="M44" s="348"/>
      <c r="N44" s="348"/>
      <c r="O44" s="348"/>
      <c r="P44" s="348"/>
      <c r="Q44" s="348"/>
      <c r="R44" s="348"/>
      <c r="S44" s="348"/>
      <c r="T44" s="348"/>
      <c r="U44" s="348"/>
      <c r="V44" s="348"/>
      <c r="W44" s="348"/>
      <c r="X44" s="348"/>
      <c r="Y44" s="348"/>
      <c r="Z44" s="349"/>
      <c r="AA44" s="348"/>
      <c r="AB44" s="350"/>
      <c r="AC44" s="350"/>
      <c r="AD44" s="470"/>
      <c r="AE44" s="470"/>
      <c r="AF44" s="470"/>
      <c r="AG44" s="470"/>
      <c r="AH44" s="470"/>
      <c r="AI44" s="470"/>
      <c r="AJ44" s="470"/>
      <c r="AK44" s="470"/>
      <c r="AL44" s="470"/>
      <c r="AM44" s="470"/>
      <c r="AN44" s="349"/>
      <c r="AO44" s="348"/>
      <c r="AP44" s="350"/>
      <c r="AQ44" s="350"/>
      <c r="AR44" s="470"/>
      <c r="AS44" s="470"/>
      <c r="AT44" s="470"/>
      <c r="AU44" s="470"/>
      <c r="AV44" s="470"/>
      <c r="AW44" s="470"/>
      <c r="AX44" s="470"/>
      <c r="AY44" s="470"/>
      <c r="AZ44" s="470"/>
      <c r="BA44" s="470"/>
      <c r="BB44" s="349"/>
      <c r="BC44" s="348"/>
      <c r="BD44" s="350"/>
      <c r="BE44" s="350"/>
      <c r="BF44" s="470"/>
      <c r="BG44" s="470"/>
      <c r="BH44" s="470"/>
      <c r="BI44" s="470"/>
      <c r="BJ44" s="470"/>
      <c r="BK44" s="470"/>
      <c r="BL44" s="470"/>
      <c r="BM44" s="470"/>
      <c r="BN44" s="470"/>
      <c r="BO44" s="470"/>
      <c r="BP44" s="352"/>
    </row>
    <row r="45" spans="1:68" ht="13.5" customHeight="1" x14ac:dyDescent="0.15">
      <c r="A45" s="460" t="s">
        <v>697</v>
      </c>
      <c r="B45" s="474"/>
      <c r="C45" s="373" t="s">
        <v>698</v>
      </c>
      <c r="D45" s="331"/>
      <c r="E45" s="331"/>
      <c r="F45" s="331"/>
      <c r="G45" s="331"/>
      <c r="H45" s="331"/>
      <c r="I45" s="331"/>
      <c r="J45" s="331"/>
      <c r="K45" s="331"/>
      <c r="L45" s="331"/>
      <c r="M45" s="331"/>
      <c r="N45" s="331"/>
      <c r="O45" s="331"/>
      <c r="P45" s="331"/>
      <c r="Q45" s="331"/>
      <c r="R45" s="331"/>
      <c r="S45" s="331"/>
      <c r="T45" s="331"/>
      <c r="U45" s="331"/>
      <c r="V45" s="331"/>
      <c r="W45" s="331"/>
      <c r="X45" s="331"/>
      <c r="Y45" s="331"/>
      <c r="Z45" s="332"/>
      <c r="AA45" s="331" t="s">
        <v>409</v>
      </c>
      <c r="AB45" s="333"/>
      <c r="AC45" s="333"/>
      <c r="AD45" s="463">
        <v>29427083</v>
      </c>
      <c r="AE45" s="463"/>
      <c r="AF45" s="463"/>
      <c r="AG45" s="463"/>
      <c r="AH45" s="463"/>
      <c r="AI45" s="463"/>
      <c r="AJ45" s="463"/>
      <c r="AK45" s="463"/>
      <c r="AL45" s="463"/>
      <c r="AM45" s="463"/>
      <c r="AN45" s="332" t="s">
        <v>409</v>
      </c>
      <c r="AO45" s="331" t="s">
        <v>409</v>
      </c>
      <c r="AP45" s="333"/>
      <c r="AQ45" s="333"/>
      <c r="AR45" s="463">
        <v>9921380</v>
      </c>
      <c r="AS45" s="463"/>
      <c r="AT45" s="463"/>
      <c r="AU45" s="463"/>
      <c r="AV45" s="463"/>
      <c r="AW45" s="463"/>
      <c r="AX45" s="463"/>
      <c r="AY45" s="463"/>
      <c r="AZ45" s="463"/>
      <c r="BA45" s="463"/>
      <c r="BB45" s="332" t="s">
        <v>409</v>
      </c>
      <c r="BC45" s="331" t="s">
        <v>409</v>
      </c>
      <c r="BD45" s="333"/>
      <c r="BE45" s="333"/>
      <c r="BF45" s="463">
        <v>19505703</v>
      </c>
      <c r="BG45" s="463"/>
      <c r="BH45" s="463"/>
      <c r="BI45" s="463"/>
      <c r="BJ45" s="463"/>
      <c r="BK45" s="463"/>
      <c r="BL45" s="463"/>
      <c r="BM45" s="463"/>
      <c r="BN45" s="463"/>
      <c r="BO45" s="463"/>
      <c r="BP45" s="335" t="s">
        <v>409</v>
      </c>
    </row>
    <row r="46" spans="1:68" ht="13.5" customHeight="1" x14ac:dyDescent="0.15">
      <c r="A46" s="460" t="s">
        <v>699</v>
      </c>
      <c r="B46" s="474"/>
      <c r="C46" s="373" t="s">
        <v>409</v>
      </c>
      <c r="D46" s="331"/>
      <c r="E46" s="331"/>
      <c r="F46" s="331"/>
      <c r="G46" s="331"/>
      <c r="H46" s="331"/>
      <c r="I46" s="331"/>
      <c r="J46" s="331"/>
      <c r="K46" s="331"/>
      <c r="L46" s="331"/>
      <c r="M46" s="331"/>
      <c r="N46" s="331"/>
      <c r="O46" s="331"/>
      <c r="P46" s="331"/>
      <c r="Q46" s="331"/>
      <c r="R46" s="331"/>
      <c r="S46" s="331"/>
      <c r="T46" s="331"/>
      <c r="U46" s="331"/>
      <c r="V46" s="331"/>
      <c r="W46" s="331"/>
      <c r="X46" s="331"/>
      <c r="Y46" s="331"/>
      <c r="Z46" s="332"/>
      <c r="AA46" s="331"/>
      <c r="AB46" s="333"/>
      <c r="AC46" s="333"/>
      <c r="AD46" s="463"/>
      <c r="AE46" s="463"/>
      <c r="AF46" s="463"/>
      <c r="AG46" s="463"/>
      <c r="AH46" s="463"/>
      <c r="AI46" s="463"/>
      <c r="AJ46" s="463"/>
      <c r="AK46" s="463"/>
      <c r="AL46" s="463"/>
      <c r="AM46" s="463"/>
      <c r="AN46" s="332"/>
      <c r="AO46" s="331"/>
      <c r="AP46" s="333"/>
      <c r="AQ46" s="333"/>
      <c r="AR46" s="463"/>
      <c r="AS46" s="463"/>
      <c r="AT46" s="463"/>
      <c r="AU46" s="463"/>
      <c r="AV46" s="463"/>
      <c r="AW46" s="463"/>
      <c r="AX46" s="463"/>
      <c r="AY46" s="463"/>
      <c r="AZ46" s="463"/>
      <c r="BA46" s="463"/>
      <c r="BB46" s="332"/>
      <c r="BC46" s="331"/>
      <c r="BD46" s="333"/>
      <c r="BE46" s="333"/>
      <c r="BF46" s="463"/>
      <c r="BG46" s="463"/>
      <c r="BH46" s="463"/>
      <c r="BI46" s="463"/>
      <c r="BJ46" s="463"/>
      <c r="BK46" s="463"/>
      <c r="BL46" s="463"/>
      <c r="BM46" s="463"/>
      <c r="BN46" s="463"/>
      <c r="BO46" s="463"/>
      <c r="BP46" s="335"/>
    </row>
    <row r="47" spans="1:68" ht="13.5" customHeight="1" x14ac:dyDescent="0.15">
      <c r="A47" s="460" t="s">
        <v>584</v>
      </c>
      <c r="B47" s="474"/>
      <c r="C47" s="373" t="s">
        <v>409</v>
      </c>
      <c r="D47" s="331"/>
      <c r="E47" s="331"/>
      <c r="F47" s="331"/>
      <c r="G47" s="331"/>
      <c r="H47" s="331"/>
      <c r="I47" s="331"/>
      <c r="J47" s="331"/>
      <c r="K47" s="331"/>
      <c r="L47" s="331"/>
      <c r="M47" s="331"/>
      <c r="N47" s="331"/>
      <c r="O47" s="331"/>
      <c r="P47" s="331"/>
      <c r="Q47" s="331"/>
      <c r="R47" s="331"/>
      <c r="S47" s="331"/>
      <c r="T47" s="331"/>
      <c r="U47" s="331"/>
      <c r="V47" s="331"/>
      <c r="W47" s="331"/>
      <c r="X47" s="331"/>
      <c r="Y47" s="331"/>
      <c r="Z47" s="332"/>
      <c r="AA47" s="331"/>
      <c r="AB47" s="333"/>
      <c r="AC47" s="333"/>
      <c r="AD47" s="463"/>
      <c r="AE47" s="463"/>
      <c r="AF47" s="463"/>
      <c r="AG47" s="463"/>
      <c r="AH47" s="463"/>
      <c r="AI47" s="463"/>
      <c r="AJ47" s="463"/>
      <c r="AK47" s="463"/>
      <c r="AL47" s="463"/>
      <c r="AM47" s="463"/>
      <c r="AN47" s="332"/>
      <c r="AO47" s="331"/>
      <c r="AP47" s="333"/>
      <c r="AQ47" s="333"/>
      <c r="AR47" s="463"/>
      <c r="AS47" s="463"/>
      <c r="AT47" s="463"/>
      <c r="AU47" s="463"/>
      <c r="AV47" s="463"/>
      <c r="AW47" s="463"/>
      <c r="AX47" s="463"/>
      <c r="AY47" s="463"/>
      <c r="AZ47" s="463"/>
      <c r="BA47" s="463"/>
      <c r="BB47" s="332"/>
      <c r="BC47" s="331"/>
      <c r="BD47" s="333"/>
      <c r="BE47" s="333"/>
      <c r="BF47" s="463"/>
      <c r="BG47" s="463"/>
      <c r="BH47" s="463"/>
      <c r="BI47" s="463"/>
      <c r="BJ47" s="463"/>
      <c r="BK47" s="463"/>
      <c r="BL47" s="463"/>
      <c r="BM47" s="463"/>
      <c r="BN47" s="463"/>
      <c r="BO47" s="463"/>
      <c r="BP47" s="335"/>
    </row>
    <row r="48" spans="1:68" ht="13.5" customHeight="1" thickBot="1" x14ac:dyDescent="0.2">
      <c r="A48" s="471" t="s">
        <v>661</v>
      </c>
      <c r="B48" s="476"/>
      <c r="C48" s="374" t="s">
        <v>409</v>
      </c>
      <c r="D48" s="359"/>
      <c r="E48" s="359"/>
      <c r="F48" s="359"/>
      <c r="G48" s="359"/>
      <c r="H48" s="359"/>
      <c r="I48" s="359"/>
      <c r="J48" s="359"/>
      <c r="K48" s="359"/>
      <c r="L48" s="359"/>
      <c r="M48" s="359"/>
      <c r="N48" s="359"/>
      <c r="O48" s="359"/>
      <c r="P48" s="359"/>
      <c r="Q48" s="359"/>
      <c r="R48" s="359"/>
      <c r="S48" s="359"/>
      <c r="T48" s="359"/>
      <c r="U48" s="359"/>
      <c r="V48" s="359"/>
      <c r="W48" s="359"/>
      <c r="X48" s="359"/>
      <c r="Y48" s="359"/>
      <c r="Z48" s="360"/>
      <c r="AA48" s="359"/>
      <c r="AB48" s="361"/>
      <c r="AC48" s="361"/>
      <c r="AD48" s="469"/>
      <c r="AE48" s="469"/>
      <c r="AF48" s="469"/>
      <c r="AG48" s="469"/>
      <c r="AH48" s="469"/>
      <c r="AI48" s="469"/>
      <c r="AJ48" s="469"/>
      <c r="AK48" s="469"/>
      <c r="AL48" s="469"/>
      <c r="AM48" s="469"/>
      <c r="AN48" s="360"/>
      <c r="AO48" s="359"/>
      <c r="AP48" s="361"/>
      <c r="AQ48" s="361"/>
      <c r="AR48" s="469"/>
      <c r="AS48" s="469"/>
      <c r="AT48" s="469"/>
      <c r="AU48" s="469"/>
      <c r="AV48" s="469"/>
      <c r="AW48" s="469"/>
      <c r="AX48" s="469"/>
      <c r="AY48" s="469"/>
      <c r="AZ48" s="469"/>
      <c r="BA48" s="469"/>
      <c r="BB48" s="360"/>
      <c r="BC48" s="359"/>
      <c r="BD48" s="361"/>
      <c r="BE48" s="361"/>
      <c r="BF48" s="469"/>
      <c r="BG48" s="469"/>
      <c r="BH48" s="469"/>
      <c r="BI48" s="469"/>
      <c r="BJ48" s="469"/>
      <c r="BK48" s="469"/>
      <c r="BL48" s="469"/>
      <c r="BM48" s="469"/>
      <c r="BN48" s="469"/>
      <c r="BO48" s="469"/>
      <c r="BP48" s="363"/>
    </row>
  </sheetData>
  <mergeCells count="198">
    <mergeCell ref="A48:B48"/>
    <mergeCell ref="AD48:AM48"/>
    <mergeCell ref="AR48:BA48"/>
    <mergeCell ref="BF48:BO48"/>
    <mergeCell ref="A46:B46"/>
    <mergeCell ref="AD46:AM46"/>
    <mergeCell ref="AR46:BA46"/>
    <mergeCell ref="BF46:BO46"/>
    <mergeCell ref="A47:B47"/>
    <mergeCell ref="AD47:AM47"/>
    <mergeCell ref="AR47:BA47"/>
    <mergeCell ref="BF47:BO47"/>
    <mergeCell ref="A44:B44"/>
    <mergeCell ref="AD44:AM44"/>
    <mergeCell ref="AR44:BA44"/>
    <mergeCell ref="BF44:BO44"/>
    <mergeCell ref="A45:B45"/>
    <mergeCell ref="AD45:AM45"/>
    <mergeCell ref="AR45:BA45"/>
    <mergeCell ref="BF45:BO45"/>
    <mergeCell ref="A42:B42"/>
    <mergeCell ref="AD42:AM42"/>
    <mergeCell ref="AR42:BA42"/>
    <mergeCell ref="BF42:BO42"/>
    <mergeCell ref="A43:B43"/>
    <mergeCell ref="AD43:AM43"/>
    <mergeCell ref="AR43:BA43"/>
    <mergeCell ref="BF43:BO43"/>
    <mergeCell ref="A40:B40"/>
    <mergeCell ref="AD40:AM40"/>
    <mergeCell ref="AR40:BA40"/>
    <mergeCell ref="BF40:BO40"/>
    <mergeCell ref="A41:B41"/>
    <mergeCell ref="AD41:AM41"/>
    <mergeCell ref="AR41:BA41"/>
    <mergeCell ref="BF41:BO41"/>
    <mergeCell ref="AD38:AM38"/>
    <mergeCell ref="AR38:BA38"/>
    <mergeCell ref="BF38:BO38"/>
    <mergeCell ref="A39:B39"/>
    <mergeCell ref="AD39:AM39"/>
    <mergeCell ref="AR39:BA39"/>
    <mergeCell ref="BF39:BO39"/>
    <mergeCell ref="A36:B36"/>
    <mergeCell ref="C36:D36"/>
    <mergeCell ref="AD36:AM36"/>
    <mergeCell ref="AR36:BA36"/>
    <mergeCell ref="BF36:BO36"/>
    <mergeCell ref="A37:B37"/>
    <mergeCell ref="AD37:AM37"/>
    <mergeCell ref="AR37:BA37"/>
    <mergeCell ref="BF37:BO37"/>
    <mergeCell ref="A34:B34"/>
    <mergeCell ref="C34:D34"/>
    <mergeCell ref="AD34:AM34"/>
    <mergeCell ref="AR34:BA34"/>
    <mergeCell ref="BF34:BO34"/>
    <mergeCell ref="A35:B35"/>
    <mergeCell ref="C35:D35"/>
    <mergeCell ref="AD35:AM35"/>
    <mergeCell ref="AR35:BA35"/>
    <mergeCell ref="BF35:BO35"/>
    <mergeCell ref="A32:B32"/>
    <mergeCell ref="C32:D32"/>
    <mergeCell ref="AD32:AM32"/>
    <mergeCell ref="AR32:BA32"/>
    <mergeCell ref="BF32:BO32"/>
    <mergeCell ref="A33:B33"/>
    <mergeCell ref="C33:D33"/>
    <mergeCell ref="AD33:AM33"/>
    <mergeCell ref="AR33:BA33"/>
    <mergeCell ref="BF33:BO33"/>
    <mergeCell ref="A30:B30"/>
    <mergeCell ref="C30:D30"/>
    <mergeCell ref="AD30:AM30"/>
    <mergeCell ref="AR30:BA30"/>
    <mergeCell ref="BF30:BO30"/>
    <mergeCell ref="A31:B31"/>
    <mergeCell ref="C31:D31"/>
    <mergeCell ref="AD31:AM31"/>
    <mergeCell ref="AR31:BA31"/>
    <mergeCell ref="BF31:BO31"/>
    <mergeCell ref="A28:B28"/>
    <mergeCell ref="C28:D28"/>
    <mergeCell ref="AD28:AM28"/>
    <mergeCell ref="AR28:BA28"/>
    <mergeCell ref="BF28:BO28"/>
    <mergeCell ref="A29:B29"/>
    <mergeCell ref="C29:D29"/>
    <mergeCell ref="AD29:AM29"/>
    <mergeCell ref="AR29:BA29"/>
    <mergeCell ref="BF29:BO29"/>
    <mergeCell ref="A26:B26"/>
    <mergeCell ref="AD26:AM26"/>
    <mergeCell ref="AR26:BA26"/>
    <mergeCell ref="BF26:BO26"/>
    <mergeCell ref="AD27:AM27"/>
    <mergeCell ref="AR27:BA27"/>
    <mergeCell ref="BF27:BO27"/>
    <mergeCell ref="A24:B24"/>
    <mergeCell ref="C24:D24"/>
    <mergeCell ref="AD24:AM24"/>
    <mergeCell ref="AR24:BA24"/>
    <mergeCell ref="BF24:BO24"/>
    <mergeCell ref="A25:B25"/>
    <mergeCell ref="C25:D25"/>
    <mergeCell ref="AD25:AM25"/>
    <mergeCell ref="AR25:BA25"/>
    <mergeCell ref="BF25:BO25"/>
    <mergeCell ref="A22:B22"/>
    <mergeCell ref="C22:D22"/>
    <mergeCell ref="AD22:AM22"/>
    <mergeCell ref="AR22:BA22"/>
    <mergeCell ref="BF22:BO22"/>
    <mergeCell ref="A23:B23"/>
    <mergeCell ref="C23:D23"/>
    <mergeCell ref="AD23:AM23"/>
    <mergeCell ref="AR23:BA23"/>
    <mergeCell ref="BF23:BO23"/>
    <mergeCell ref="A20:B20"/>
    <mergeCell ref="C20:D20"/>
    <mergeCell ref="AD20:AM20"/>
    <mergeCell ref="AR20:BA20"/>
    <mergeCell ref="BF20:BO20"/>
    <mergeCell ref="A21:B21"/>
    <mergeCell ref="C21:D21"/>
    <mergeCell ref="AD21:AM21"/>
    <mergeCell ref="AR21:BA21"/>
    <mergeCell ref="BF21:BO21"/>
    <mergeCell ref="A18:B18"/>
    <mergeCell ref="C18:D18"/>
    <mergeCell ref="AD18:AM18"/>
    <mergeCell ref="AR18:BA18"/>
    <mergeCell ref="BF18:BO18"/>
    <mergeCell ref="A19:B19"/>
    <mergeCell ref="C19:D19"/>
    <mergeCell ref="AD19:AM19"/>
    <mergeCell ref="AR19:BA19"/>
    <mergeCell ref="BF19:BO19"/>
    <mergeCell ref="A16:B16"/>
    <mergeCell ref="C16:D16"/>
    <mergeCell ref="AD16:AM16"/>
    <mergeCell ref="AR16:BA16"/>
    <mergeCell ref="BF16:BO16"/>
    <mergeCell ref="A17:B17"/>
    <mergeCell ref="C17:D17"/>
    <mergeCell ref="AD17:AM17"/>
    <mergeCell ref="AR17:BA17"/>
    <mergeCell ref="BF17:BO17"/>
    <mergeCell ref="A14:B14"/>
    <mergeCell ref="C14:D14"/>
    <mergeCell ref="AD14:AM14"/>
    <mergeCell ref="AR14:BA14"/>
    <mergeCell ref="BF14:BO14"/>
    <mergeCell ref="A15:B15"/>
    <mergeCell ref="AD15:AM15"/>
    <mergeCell ref="AR15:BA15"/>
    <mergeCell ref="BF15:BO15"/>
    <mergeCell ref="A12:B12"/>
    <mergeCell ref="C12:D12"/>
    <mergeCell ref="AD12:AM12"/>
    <mergeCell ref="AR12:BA12"/>
    <mergeCell ref="BF12:BO12"/>
    <mergeCell ref="A13:B13"/>
    <mergeCell ref="C13:D13"/>
    <mergeCell ref="AD13:AM13"/>
    <mergeCell ref="AR13:BA13"/>
    <mergeCell ref="BF13:BO13"/>
    <mergeCell ref="A10:B10"/>
    <mergeCell ref="C10:D10"/>
    <mergeCell ref="AD10:AM10"/>
    <mergeCell ref="AR10:BA10"/>
    <mergeCell ref="BF10:BO10"/>
    <mergeCell ref="A11:B11"/>
    <mergeCell ref="C11:D11"/>
    <mergeCell ref="AD11:AM11"/>
    <mergeCell ref="AR11:BA11"/>
    <mergeCell ref="BF11:BO11"/>
    <mergeCell ref="A8:B8"/>
    <mergeCell ref="C8:D8"/>
    <mergeCell ref="AD8:AM8"/>
    <mergeCell ref="AR8:BA8"/>
    <mergeCell ref="BF8:BO8"/>
    <mergeCell ref="A9:B9"/>
    <mergeCell ref="C9:D9"/>
    <mergeCell ref="AD9:AM9"/>
    <mergeCell ref="AR9:BA9"/>
    <mergeCell ref="BF9:BO9"/>
    <mergeCell ref="A6:B6"/>
    <mergeCell ref="C6:D6"/>
    <mergeCell ref="AD6:AM6"/>
    <mergeCell ref="AR6:BA6"/>
    <mergeCell ref="BF6:BO6"/>
    <mergeCell ref="A7:B7"/>
    <mergeCell ref="C7:D7"/>
    <mergeCell ref="AD7:AM7"/>
    <mergeCell ref="AR7:BA7"/>
    <mergeCell ref="BF7:BO7"/>
  </mergeCells>
  <phoneticPr fontId="4"/>
  <pageMargins left="0.74803149606299213" right="0" top="0.78740157480314965" bottom="0.19685039370078741" header="0.19685039370078741" footer="0.19685039370078741"/>
  <pageSetup paperSize="9" pageOrder="overThenDown"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1"/>
  <sheetViews>
    <sheetView topLeftCell="A58" workbookViewId="0">
      <selection activeCell="H34" sqref="H34"/>
    </sheetView>
  </sheetViews>
  <sheetFormatPr defaultColWidth="1.25" defaultRowHeight="10.5" x14ac:dyDescent="0.15"/>
  <cols>
    <col min="1" max="1" width="1.25" style="321" customWidth="1"/>
    <col min="2" max="24" width="1.25" style="321"/>
    <col min="25" max="25" width="1.25" style="321" customWidth="1"/>
    <col min="26" max="27" width="1.25" style="321"/>
    <col min="28" max="30" width="1.25" style="321" customWidth="1"/>
    <col min="31" max="42" width="1.25" style="321"/>
    <col min="43" max="44" width="1.25" style="321" customWidth="1"/>
    <col min="45" max="53" width="1.25" style="321"/>
    <col min="54" max="55" width="1.25" style="321" customWidth="1"/>
    <col min="56" max="56" width="1.25" style="321"/>
    <col min="57" max="58" width="1.25" style="321" customWidth="1"/>
    <col min="59" max="67" width="1.25" style="321"/>
    <col min="68" max="68" width="1.25" style="321" customWidth="1"/>
    <col min="69" max="16384" width="1.25" style="321"/>
  </cols>
  <sheetData>
    <row r="1" spans="1:68" ht="13.5" customHeight="1" x14ac:dyDescent="0.15">
      <c r="BP1" s="229" t="s">
        <v>807</v>
      </c>
    </row>
    <row r="2" spans="1:68" ht="27" customHeight="1" x14ac:dyDescent="0.15">
      <c r="A2" s="364" t="s">
        <v>700</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4"/>
      <c r="BB2" s="364"/>
      <c r="BC2" s="364"/>
      <c r="BD2" s="364"/>
      <c r="BE2" s="364"/>
      <c r="BF2" s="364"/>
      <c r="BG2" s="364"/>
      <c r="BH2" s="364"/>
      <c r="BI2" s="364"/>
      <c r="BJ2" s="364"/>
      <c r="BK2" s="364"/>
      <c r="BL2" s="364"/>
      <c r="BM2" s="364"/>
      <c r="BN2" s="364"/>
      <c r="BO2" s="364"/>
      <c r="BP2" s="364"/>
    </row>
    <row r="3" spans="1:68" ht="13.5" customHeight="1" x14ac:dyDescent="0.15">
      <c r="T3" s="366" t="s">
        <v>793</v>
      </c>
      <c r="AM3" s="366" t="s">
        <v>792</v>
      </c>
    </row>
    <row r="4" spans="1:68" ht="14.25" customHeight="1" thickBot="1" x14ac:dyDescent="0.2">
      <c r="BP4" s="326" t="s">
        <v>410</v>
      </c>
    </row>
    <row r="5" spans="1:68" ht="27" customHeight="1" x14ac:dyDescent="0.15">
      <c r="A5" s="327" t="s">
        <v>633</v>
      </c>
      <c r="B5" s="328"/>
      <c r="C5" s="328"/>
      <c r="D5" s="328"/>
      <c r="E5" s="328"/>
      <c r="F5" s="328"/>
      <c r="G5" s="328"/>
      <c r="H5" s="328"/>
      <c r="I5" s="328"/>
      <c r="J5" s="328"/>
      <c r="K5" s="328"/>
      <c r="L5" s="328"/>
      <c r="M5" s="328"/>
      <c r="N5" s="328"/>
      <c r="O5" s="328"/>
      <c r="P5" s="328"/>
      <c r="Q5" s="328"/>
      <c r="R5" s="328"/>
      <c r="S5" s="328"/>
      <c r="T5" s="328"/>
      <c r="U5" s="328"/>
      <c r="V5" s="328"/>
      <c r="W5" s="328"/>
      <c r="X5" s="328"/>
      <c r="Y5" s="328"/>
      <c r="Z5" s="329"/>
      <c r="AA5" s="328" t="s">
        <v>640</v>
      </c>
      <c r="AB5" s="328"/>
      <c r="AC5" s="328"/>
      <c r="AD5" s="328"/>
      <c r="AE5" s="328"/>
      <c r="AF5" s="328"/>
      <c r="AG5" s="328"/>
      <c r="AH5" s="328"/>
      <c r="AI5" s="328"/>
      <c r="AJ5" s="328"/>
      <c r="AK5" s="328"/>
      <c r="AL5" s="328"/>
      <c r="AM5" s="328"/>
      <c r="AN5" s="329"/>
      <c r="AO5" s="328" t="s">
        <v>641</v>
      </c>
      <c r="AP5" s="328"/>
      <c r="AQ5" s="328"/>
      <c r="AR5" s="328"/>
      <c r="AS5" s="328"/>
      <c r="AT5" s="328"/>
      <c r="AU5" s="328"/>
      <c r="AV5" s="328"/>
      <c r="AW5" s="328"/>
      <c r="AX5" s="328"/>
      <c r="AY5" s="328"/>
      <c r="AZ5" s="328"/>
      <c r="BA5" s="328"/>
      <c r="BB5" s="329"/>
      <c r="BC5" s="328" t="s">
        <v>642</v>
      </c>
      <c r="BD5" s="328"/>
      <c r="BE5" s="328"/>
      <c r="BF5" s="328"/>
      <c r="BG5" s="328"/>
      <c r="BH5" s="328"/>
      <c r="BI5" s="328"/>
      <c r="BJ5" s="328"/>
      <c r="BK5" s="328"/>
      <c r="BL5" s="328"/>
      <c r="BM5" s="328"/>
      <c r="BN5" s="328"/>
      <c r="BO5" s="328"/>
      <c r="BP5" s="330"/>
    </row>
    <row r="6" spans="1:68" ht="13.5" customHeight="1" x14ac:dyDescent="0.15">
      <c r="A6" s="460" t="s">
        <v>538</v>
      </c>
      <c r="B6" s="474"/>
      <c r="C6" s="462" t="s">
        <v>538</v>
      </c>
      <c r="D6" s="474"/>
      <c r="E6" s="331" t="s">
        <v>644</v>
      </c>
      <c r="F6" s="331"/>
      <c r="G6" s="331"/>
      <c r="H6" s="331"/>
      <c r="I6" s="331"/>
      <c r="J6" s="331"/>
      <c r="K6" s="331"/>
      <c r="L6" s="331"/>
      <c r="M6" s="331"/>
      <c r="N6" s="331"/>
      <c r="O6" s="331"/>
      <c r="P6" s="331"/>
      <c r="Q6" s="331"/>
      <c r="R6" s="331"/>
      <c r="S6" s="331"/>
      <c r="T6" s="331"/>
      <c r="U6" s="331"/>
      <c r="V6" s="331"/>
      <c r="W6" s="331"/>
      <c r="X6" s="331"/>
      <c r="Y6" s="331"/>
      <c r="Z6" s="332"/>
      <c r="AA6" s="331" t="s">
        <v>540</v>
      </c>
      <c r="AB6" s="333"/>
      <c r="AC6" s="333"/>
      <c r="AD6" s="463">
        <v>71024790</v>
      </c>
      <c r="AE6" s="463"/>
      <c r="AF6" s="463"/>
      <c r="AG6" s="463"/>
      <c r="AH6" s="463"/>
      <c r="AI6" s="463"/>
      <c r="AJ6" s="463"/>
      <c r="AK6" s="463"/>
      <c r="AL6" s="463"/>
      <c r="AM6" s="463"/>
      <c r="AN6" s="332" t="s">
        <v>541</v>
      </c>
      <c r="AO6" s="331" t="s">
        <v>540</v>
      </c>
      <c r="AP6" s="333"/>
      <c r="AQ6" s="333"/>
      <c r="AR6" s="463">
        <v>68001778</v>
      </c>
      <c r="AS6" s="463"/>
      <c r="AT6" s="463"/>
      <c r="AU6" s="463"/>
      <c r="AV6" s="463"/>
      <c r="AW6" s="463"/>
      <c r="AX6" s="463"/>
      <c r="AY6" s="463"/>
      <c r="AZ6" s="463"/>
      <c r="BA6" s="463"/>
      <c r="BB6" s="332" t="s">
        <v>541</v>
      </c>
      <c r="BC6" s="331" t="s">
        <v>540</v>
      </c>
      <c r="BD6" s="333"/>
      <c r="BE6" s="333"/>
      <c r="BF6" s="463">
        <v>3023012</v>
      </c>
      <c r="BG6" s="463"/>
      <c r="BH6" s="463"/>
      <c r="BI6" s="463"/>
      <c r="BJ6" s="463"/>
      <c r="BK6" s="463"/>
      <c r="BL6" s="463"/>
      <c r="BM6" s="463"/>
      <c r="BN6" s="463"/>
      <c r="BO6" s="463"/>
      <c r="BP6" s="335" t="s">
        <v>541</v>
      </c>
    </row>
    <row r="7" spans="1:68" ht="13.5" customHeight="1" x14ac:dyDescent="0.15">
      <c r="A7" s="460" t="s">
        <v>538</v>
      </c>
      <c r="B7" s="474"/>
      <c r="C7" s="462" t="s">
        <v>538</v>
      </c>
      <c r="D7" s="474"/>
      <c r="E7" s="331" t="s">
        <v>701</v>
      </c>
      <c r="F7" s="331"/>
      <c r="G7" s="331"/>
      <c r="H7" s="331"/>
      <c r="I7" s="331"/>
      <c r="J7" s="331"/>
      <c r="K7" s="331"/>
      <c r="L7" s="331"/>
      <c r="M7" s="331"/>
      <c r="N7" s="331"/>
      <c r="O7" s="331"/>
      <c r="P7" s="331"/>
      <c r="Q7" s="331"/>
      <c r="R7" s="331"/>
      <c r="S7" s="331"/>
      <c r="T7" s="331"/>
      <c r="U7" s="331"/>
      <c r="V7" s="331"/>
      <c r="W7" s="331"/>
      <c r="X7" s="331"/>
      <c r="Y7" s="331"/>
      <c r="Z7" s="332"/>
      <c r="AA7" s="331" t="s">
        <v>409</v>
      </c>
      <c r="AB7" s="333"/>
      <c r="AC7" s="333"/>
      <c r="AD7" s="463">
        <v>66618950</v>
      </c>
      <c r="AE7" s="463"/>
      <c r="AF7" s="463"/>
      <c r="AG7" s="463"/>
      <c r="AH7" s="463"/>
      <c r="AI7" s="463"/>
      <c r="AJ7" s="463"/>
      <c r="AK7" s="463"/>
      <c r="AL7" s="463"/>
      <c r="AM7" s="463"/>
      <c r="AN7" s="332" t="s">
        <v>409</v>
      </c>
      <c r="AO7" s="331" t="s">
        <v>409</v>
      </c>
      <c r="AP7" s="333"/>
      <c r="AQ7" s="333"/>
      <c r="AR7" s="463">
        <v>61687340</v>
      </c>
      <c r="AS7" s="463"/>
      <c r="AT7" s="463"/>
      <c r="AU7" s="463"/>
      <c r="AV7" s="463"/>
      <c r="AW7" s="463"/>
      <c r="AX7" s="463"/>
      <c r="AY7" s="463"/>
      <c r="AZ7" s="463"/>
      <c r="BA7" s="463"/>
      <c r="BB7" s="332" t="s">
        <v>409</v>
      </c>
      <c r="BC7" s="331" t="s">
        <v>409</v>
      </c>
      <c r="BD7" s="333"/>
      <c r="BE7" s="333"/>
      <c r="BF7" s="463">
        <v>4931610</v>
      </c>
      <c r="BG7" s="463"/>
      <c r="BH7" s="463"/>
      <c r="BI7" s="463"/>
      <c r="BJ7" s="463"/>
      <c r="BK7" s="463"/>
      <c r="BL7" s="463"/>
      <c r="BM7" s="463"/>
      <c r="BN7" s="463"/>
      <c r="BO7" s="463"/>
      <c r="BP7" s="335" t="s">
        <v>409</v>
      </c>
    </row>
    <row r="8" spans="1:68" ht="13.5" customHeight="1" x14ac:dyDescent="0.15">
      <c r="A8" s="460" t="s">
        <v>538</v>
      </c>
      <c r="B8" s="474"/>
      <c r="C8" s="462" t="s">
        <v>543</v>
      </c>
      <c r="D8" s="474"/>
      <c r="E8" s="331" t="s">
        <v>702</v>
      </c>
      <c r="F8" s="331"/>
      <c r="G8" s="331"/>
      <c r="H8" s="331"/>
      <c r="I8" s="331"/>
      <c r="J8" s="331"/>
      <c r="K8" s="331"/>
      <c r="L8" s="331"/>
      <c r="M8" s="331"/>
      <c r="N8" s="331"/>
      <c r="O8" s="331"/>
      <c r="P8" s="331"/>
      <c r="Q8" s="331"/>
      <c r="R8" s="331"/>
      <c r="S8" s="331"/>
      <c r="T8" s="331"/>
      <c r="U8" s="331"/>
      <c r="V8" s="331"/>
      <c r="W8" s="331"/>
      <c r="X8" s="331"/>
      <c r="Y8" s="331"/>
      <c r="Z8" s="332"/>
      <c r="AA8" s="331" t="s">
        <v>409</v>
      </c>
      <c r="AB8" s="333"/>
      <c r="AC8" s="333"/>
      <c r="AD8" s="463">
        <v>66618950</v>
      </c>
      <c r="AE8" s="463"/>
      <c r="AF8" s="463"/>
      <c r="AG8" s="463"/>
      <c r="AH8" s="463"/>
      <c r="AI8" s="463"/>
      <c r="AJ8" s="463"/>
      <c r="AK8" s="463"/>
      <c r="AL8" s="463"/>
      <c r="AM8" s="463"/>
      <c r="AN8" s="332" t="s">
        <v>409</v>
      </c>
      <c r="AO8" s="331" t="s">
        <v>409</v>
      </c>
      <c r="AP8" s="333"/>
      <c r="AQ8" s="333"/>
      <c r="AR8" s="463">
        <v>61687340</v>
      </c>
      <c r="AS8" s="463"/>
      <c r="AT8" s="463"/>
      <c r="AU8" s="463"/>
      <c r="AV8" s="463"/>
      <c r="AW8" s="463"/>
      <c r="AX8" s="463"/>
      <c r="AY8" s="463"/>
      <c r="AZ8" s="463"/>
      <c r="BA8" s="463"/>
      <c r="BB8" s="332" t="s">
        <v>409</v>
      </c>
      <c r="BC8" s="331" t="s">
        <v>409</v>
      </c>
      <c r="BD8" s="333"/>
      <c r="BE8" s="333"/>
      <c r="BF8" s="463">
        <v>4931610</v>
      </c>
      <c r="BG8" s="463"/>
      <c r="BH8" s="463"/>
      <c r="BI8" s="463"/>
      <c r="BJ8" s="463"/>
      <c r="BK8" s="463"/>
      <c r="BL8" s="463"/>
      <c r="BM8" s="463"/>
      <c r="BN8" s="463"/>
      <c r="BO8" s="463"/>
      <c r="BP8" s="335" t="s">
        <v>409</v>
      </c>
    </row>
    <row r="9" spans="1:68" ht="13.5" customHeight="1" x14ac:dyDescent="0.15">
      <c r="A9" s="460" t="s">
        <v>538</v>
      </c>
      <c r="B9" s="474"/>
      <c r="C9" s="462" t="s">
        <v>646</v>
      </c>
      <c r="D9" s="474"/>
      <c r="E9" s="331" t="s">
        <v>703</v>
      </c>
      <c r="F9" s="331"/>
      <c r="G9" s="331"/>
      <c r="H9" s="331"/>
      <c r="I9" s="331"/>
      <c r="J9" s="331"/>
      <c r="K9" s="331"/>
      <c r="L9" s="331"/>
      <c r="M9" s="331"/>
      <c r="N9" s="331"/>
      <c r="O9" s="331"/>
      <c r="P9" s="331"/>
      <c r="Q9" s="331"/>
      <c r="R9" s="331"/>
      <c r="S9" s="331"/>
      <c r="T9" s="331"/>
      <c r="U9" s="331"/>
      <c r="V9" s="331"/>
      <c r="W9" s="331"/>
      <c r="X9" s="331"/>
      <c r="Y9" s="331"/>
      <c r="Z9" s="332"/>
      <c r="AA9" s="331" t="s">
        <v>409</v>
      </c>
      <c r="AB9" s="333"/>
      <c r="AC9" s="333"/>
      <c r="AD9" s="463">
        <v>4405840</v>
      </c>
      <c r="AE9" s="463"/>
      <c r="AF9" s="463"/>
      <c r="AG9" s="463"/>
      <c r="AH9" s="463"/>
      <c r="AI9" s="463"/>
      <c r="AJ9" s="463"/>
      <c r="AK9" s="463"/>
      <c r="AL9" s="463"/>
      <c r="AM9" s="463"/>
      <c r="AN9" s="332" t="s">
        <v>409</v>
      </c>
      <c r="AO9" s="331" t="s">
        <v>409</v>
      </c>
      <c r="AP9" s="333"/>
      <c r="AQ9" s="333"/>
      <c r="AR9" s="463">
        <v>6314438</v>
      </c>
      <c r="AS9" s="463"/>
      <c r="AT9" s="463"/>
      <c r="AU9" s="463"/>
      <c r="AV9" s="463"/>
      <c r="AW9" s="463"/>
      <c r="AX9" s="463"/>
      <c r="AY9" s="463"/>
      <c r="AZ9" s="463"/>
      <c r="BA9" s="463"/>
      <c r="BB9" s="332" t="s">
        <v>409</v>
      </c>
      <c r="BC9" s="331" t="s">
        <v>409</v>
      </c>
      <c r="BD9" s="333" t="s">
        <v>563</v>
      </c>
      <c r="BE9" s="333"/>
      <c r="BF9" s="463">
        <v>1908598</v>
      </c>
      <c r="BG9" s="463"/>
      <c r="BH9" s="463"/>
      <c r="BI9" s="463"/>
      <c r="BJ9" s="463"/>
      <c r="BK9" s="463"/>
      <c r="BL9" s="463"/>
      <c r="BM9" s="463"/>
      <c r="BN9" s="463"/>
      <c r="BO9" s="463"/>
      <c r="BP9" s="335" t="s">
        <v>409</v>
      </c>
    </row>
    <row r="10" spans="1:68" ht="13.5" customHeight="1" x14ac:dyDescent="0.15">
      <c r="A10" s="460" t="s">
        <v>538</v>
      </c>
      <c r="B10" s="474"/>
      <c r="C10" s="462" t="s">
        <v>538</v>
      </c>
      <c r="D10" s="474"/>
      <c r="E10" s="331" t="s">
        <v>704</v>
      </c>
      <c r="F10" s="331"/>
      <c r="G10" s="331"/>
      <c r="H10" s="331"/>
      <c r="I10" s="331"/>
      <c r="J10" s="331"/>
      <c r="K10" s="331"/>
      <c r="L10" s="331"/>
      <c r="M10" s="331"/>
      <c r="N10" s="331"/>
      <c r="O10" s="331"/>
      <c r="P10" s="331"/>
      <c r="Q10" s="331"/>
      <c r="R10" s="331"/>
      <c r="S10" s="331"/>
      <c r="T10" s="331"/>
      <c r="U10" s="331"/>
      <c r="V10" s="331"/>
      <c r="W10" s="331"/>
      <c r="X10" s="331"/>
      <c r="Y10" s="331"/>
      <c r="Z10" s="332"/>
      <c r="AA10" s="331" t="s">
        <v>409</v>
      </c>
      <c r="AB10" s="333"/>
      <c r="AC10" s="333"/>
      <c r="AD10" s="463">
        <v>4405840</v>
      </c>
      <c r="AE10" s="463"/>
      <c r="AF10" s="463"/>
      <c r="AG10" s="463"/>
      <c r="AH10" s="463"/>
      <c r="AI10" s="463"/>
      <c r="AJ10" s="463"/>
      <c r="AK10" s="463"/>
      <c r="AL10" s="463"/>
      <c r="AM10" s="463"/>
      <c r="AN10" s="332" t="s">
        <v>409</v>
      </c>
      <c r="AO10" s="331" t="s">
        <v>409</v>
      </c>
      <c r="AP10" s="333"/>
      <c r="AQ10" s="333"/>
      <c r="AR10" s="463">
        <v>6314438</v>
      </c>
      <c r="AS10" s="463"/>
      <c r="AT10" s="463"/>
      <c r="AU10" s="463"/>
      <c r="AV10" s="463"/>
      <c r="AW10" s="463"/>
      <c r="AX10" s="463"/>
      <c r="AY10" s="463"/>
      <c r="AZ10" s="463"/>
      <c r="BA10" s="463"/>
      <c r="BB10" s="332" t="s">
        <v>409</v>
      </c>
      <c r="BC10" s="331" t="s">
        <v>409</v>
      </c>
      <c r="BD10" s="333" t="s">
        <v>563</v>
      </c>
      <c r="BE10" s="333"/>
      <c r="BF10" s="463">
        <v>1908598</v>
      </c>
      <c r="BG10" s="463"/>
      <c r="BH10" s="463"/>
      <c r="BI10" s="463"/>
      <c r="BJ10" s="463"/>
      <c r="BK10" s="463"/>
      <c r="BL10" s="463"/>
      <c r="BM10" s="463"/>
      <c r="BN10" s="463"/>
      <c r="BO10" s="463"/>
      <c r="BP10" s="335" t="s">
        <v>409</v>
      </c>
    </row>
    <row r="11" spans="1:68" ht="13.5" customHeight="1" x14ac:dyDescent="0.15">
      <c r="A11" s="460" t="s">
        <v>538</v>
      </c>
      <c r="B11" s="474"/>
      <c r="C11" s="462" t="s">
        <v>538</v>
      </c>
      <c r="D11" s="474"/>
      <c r="E11" s="331" t="s">
        <v>647</v>
      </c>
      <c r="F11" s="331"/>
      <c r="G11" s="331"/>
      <c r="H11" s="331"/>
      <c r="I11" s="331"/>
      <c r="J11" s="331"/>
      <c r="K11" s="331"/>
      <c r="L11" s="331"/>
      <c r="M11" s="331"/>
      <c r="N11" s="331"/>
      <c r="O11" s="331"/>
      <c r="P11" s="331"/>
      <c r="Q11" s="331"/>
      <c r="R11" s="331"/>
      <c r="S11" s="331"/>
      <c r="T11" s="331"/>
      <c r="U11" s="331"/>
      <c r="V11" s="331"/>
      <c r="W11" s="331"/>
      <c r="X11" s="331"/>
      <c r="Y11" s="331"/>
      <c r="Z11" s="332"/>
      <c r="AA11" s="331" t="s">
        <v>540</v>
      </c>
      <c r="AB11" s="333"/>
      <c r="AC11" s="333"/>
      <c r="AD11" s="463">
        <v>0</v>
      </c>
      <c r="AE11" s="463"/>
      <c r="AF11" s="463"/>
      <c r="AG11" s="463"/>
      <c r="AH11" s="463"/>
      <c r="AI11" s="463"/>
      <c r="AJ11" s="463"/>
      <c r="AK11" s="463"/>
      <c r="AL11" s="463"/>
      <c r="AM11" s="463"/>
      <c r="AN11" s="332" t="s">
        <v>541</v>
      </c>
      <c r="AO11" s="331" t="s">
        <v>540</v>
      </c>
      <c r="AP11" s="333"/>
      <c r="AQ11" s="333"/>
      <c r="AR11" s="463">
        <v>0</v>
      </c>
      <c r="AS11" s="463"/>
      <c r="AT11" s="463"/>
      <c r="AU11" s="463"/>
      <c r="AV11" s="463"/>
      <c r="AW11" s="463"/>
      <c r="AX11" s="463"/>
      <c r="AY11" s="463"/>
      <c r="AZ11" s="463"/>
      <c r="BA11" s="463"/>
      <c r="BB11" s="332" t="s">
        <v>541</v>
      </c>
      <c r="BC11" s="331" t="s">
        <v>540</v>
      </c>
      <c r="BD11" s="333"/>
      <c r="BE11" s="333"/>
      <c r="BF11" s="463">
        <v>0</v>
      </c>
      <c r="BG11" s="463"/>
      <c r="BH11" s="463"/>
      <c r="BI11" s="463"/>
      <c r="BJ11" s="463"/>
      <c r="BK11" s="463"/>
      <c r="BL11" s="463"/>
      <c r="BM11" s="463"/>
      <c r="BN11" s="463"/>
      <c r="BO11" s="463"/>
      <c r="BP11" s="335" t="s">
        <v>541</v>
      </c>
    </row>
    <row r="12" spans="1:68" ht="13.5" customHeight="1" x14ac:dyDescent="0.15">
      <c r="A12" s="460" t="s">
        <v>538</v>
      </c>
      <c r="B12" s="474"/>
      <c r="C12" s="464" t="s">
        <v>538</v>
      </c>
      <c r="D12" s="475"/>
      <c r="E12" s="336" t="s">
        <v>649</v>
      </c>
      <c r="F12" s="336"/>
      <c r="G12" s="336"/>
      <c r="H12" s="336"/>
      <c r="I12" s="336"/>
      <c r="J12" s="336"/>
      <c r="K12" s="336"/>
      <c r="L12" s="336"/>
      <c r="M12" s="336"/>
      <c r="N12" s="336"/>
      <c r="O12" s="336"/>
      <c r="P12" s="336"/>
      <c r="Q12" s="336"/>
      <c r="R12" s="336"/>
      <c r="S12" s="336"/>
      <c r="T12" s="336"/>
      <c r="U12" s="336"/>
      <c r="V12" s="336"/>
      <c r="W12" s="336"/>
      <c r="X12" s="336"/>
      <c r="Y12" s="336"/>
      <c r="Z12" s="337"/>
      <c r="AA12" s="336" t="s">
        <v>540</v>
      </c>
      <c r="AB12" s="338"/>
      <c r="AC12" s="338"/>
      <c r="AD12" s="466">
        <v>71024790</v>
      </c>
      <c r="AE12" s="466"/>
      <c r="AF12" s="466"/>
      <c r="AG12" s="466"/>
      <c r="AH12" s="466"/>
      <c r="AI12" s="466"/>
      <c r="AJ12" s="466"/>
      <c r="AK12" s="466"/>
      <c r="AL12" s="466"/>
      <c r="AM12" s="466"/>
      <c r="AN12" s="337" t="s">
        <v>541</v>
      </c>
      <c r="AO12" s="336" t="s">
        <v>540</v>
      </c>
      <c r="AP12" s="338"/>
      <c r="AQ12" s="338"/>
      <c r="AR12" s="466">
        <v>68001778</v>
      </c>
      <c r="AS12" s="466"/>
      <c r="AT12" s="466"/>
      <c r="AU12" s="466"/>
      <c r="AV12" s="466"/>
      <c r="AW12" s="466"/>
      <c r="AX12" s="466"/>
      <c r="AY12" s="466"/>
      <c r="AZ12" s="466"/>
      <c r="BA12" s="466"/>
      <c r="BB12" s="337" t="s">
        <v>541</v>
      </c>
      <c r="BC12" s="336" t="s">
        <v>540</v>
      </c>
      <c r="BD12" s="338"/>
      <c r="BE12" s="338"/>
      <c r="BF12" s="466">
        <v>3023012</v>
      </c>
      <c r="BG12" s="466"/>
      <c r="BH12" s="466"/>
      <c r="BI12" s="466"/>
      <c r="BJ12" s="466"/>
      <c r="BK12" s="466"/>
      <c r="BL12" s="466"/>
      <c r="BM12" s="466"/>
      <c r="BN12" s="466"/>
      <c r="BO12" s="466"/>
      <c r="BP12" s="340" t="s">
        <v>541</v>
      </c>
    </row>
    <row r="13" spans="1:68" ht="13.5" customHeight="1" x14ac:dyDescent="0.15">
      <c r="A13" s="460" t="s">
        <v>538</v>
      </c>
      <c r="B13" s="474"/>
      <c r="C13" s="462" t="s">
        <v>538</v>
      </c>
      <c r="D13" s="474"/>
      <c r="E13" s="331" t="s">
        <v>651</v>
      </c>
      <c r="F13" s="331"/>
      <c r="G13" s="331"/>
      <c r="H13" s="331"/>
      <c r="I13" s="331"/>
      <c r="J13" s="331"/>
      <c r="K13" s="331"/>
      <c r="L13" s="331"/>
      <c r="M13" s="331"/>
      <c r="N13" s="331"/>
      <c r="O13" s="331"/>
      <c r="P13" s="331"/>
      <c r="Q13" s="331"/>
      <c r="R13" s="331"/>
      <c r="S13" s="331"/>
      <c r="T13" s="331"/>
      <c r="U13" s="331"/>
      <c r="V13" s="331"/>
      <c r="W13" s="331"/>
      <c r="X13" s="331"/>
      <c r="Y13" s="331"/>
      <c r="Z13" s="332"/>
      <c r="AA13" s="331" t="s">
        <v>540</v>
      </c>
      <c r="AB13" s="333"/>
      <c r="AC13" s="333"/>
      <c r="AD13" s="463">
        <v>42846841</v>
      </c>
      <c r="AE13" s="463"/>
      <c r="AF13" s="463"/>
      <c r="AG13" s="463"/>
      <c r="AH13" s="463"/>
      <c r="AI13" s="463"/>
      <c r="AJ13" s="463"/>
      <c r="AK13" s="463"/>
      <c r="AL13" s="463"/>
      <c r="AM13" s="463"/>
      <c r="AN13" s="332" t="s">
        <v>541</v>
      </c>
      <c r="AO13" s="331" t="s">
        <v>540</v>
      </c>
      <c r="AP13" s="333"/>
      <c r="AQ13" s="333"/>
      <c r="AR13" s="463">
        <v>44651845</v>
      </c>
      <c r="AS13" s="463"/>
      <c r="AT13" s="463"/>
      <c r="AU13" s="463"/>
      <c r="AV13" s="463"/>
      <c r="AW13" s="463"/>
      <c r="AX13" s="463"/>
      <c r="AY13" s="463"/>
      <c r="AZ13" s="463"/>
      <c r="BA13" s="463"/>
      <c r="BB13" s="332" t="s">
        <v>541</v>
      </c>
      <c r="BC13" s="331" t="s">
        <v>540</v>
      </c>
      <c r="BD13" s="333" t="s">
        <v>563</v>
      </c>
      <c r="BE13" s="333"/>
      <c r="BF13" s="463">
        <v>1805004</v>
      </c>
      <c r="BG13" s="463"/>
      <c r="BH13" s="463"/>
      <c r="BI13" s="463"/>
      <c r="BJ13" s="463"/>
      <c r="BK13" s="463"/>
      <c r="BL13" s="463"/>
      <c r="BM13" s="463"/>
      <c r="BN13" s="463"/>
      <c r="BO13" s="463"/>
      <c r="BP13" s="335" t="s">
        <v>541</v>
      </c>
    </row>
    <row r="14" spans="1:68" ht="13.5" customHeight="1" x14ac:dyDescent="0.15">
      <c r="A14" s="460" t="s">
        <v>538</v>
      </c>
      <c r="B14" s="474"/>
      <c r="C14" s="462" t="s">
        <v>538</v>
      </c>
      <c r="D14" s="474"/>
      <c r="E14" s="331" t="s">
        <v>705</v>
      </c>
      <c r="F14" s="331"/>
      <c r="G14" s="331"/>
      <c r="H14" s="331"/>
      <c r="I14" s="331"/>
      <c r="J14" s="331"/>
      <c r="K14" s="331"/>
      <c r="L14" s="331"/>
      <c r="M14" s="331"/>
      <c r="N14" s="331"/>
      <c r="O14" s="331"/>
      <c r="P14" s="331"/>
      <c r="Q14" s="331"/>
      <c r="R14" s="331"/>
      <c r="S14" s="331"/>
      <c r="T14" s="331"/>
      <c r="U14" s="331"/>
      <c r="V14" s="331"/>
      <c r="W14" s="331"/>
      <c r="X14" s="331"/>
      <c r="Y14" s="331"/>
      <c r="Z14" s="332"/>
      <c r="AA14" s="331" t="s">
        <v>409</v>
      </c>
      <c r="AB14" s="333"/>
      <c r="AC14" s="333"/>
      <c r="AD14" s="463">
        <v>17637390</v>
      </c>
      <c r="AE14" s="463"/>
      <c r="AF14" s="463"/>
      <c r="AG14" s="463"/>
      <c r="AH14" s="463"/>
      <c r="AI14" s="463"/>
      <c r="AJ14" s="463"/>
      <c r="AK14" s="463"/>
      <c r="AL14" s="463"/>
      <c r="AM14" s="463"/>
      <c r="AN14" s="332" t="s">
        <v>409</v>
      </c>
      <c r="AO14" s="331" t="s">
        <v>409</v>
      </c>
      <c r="AP14" s="333"/>
      <c r="AQ14" s="333"/>
      <c r="AR14" s="463">
        <v>19062346</v>
      </c>
      <c r="AS14" s="463"/>
      <c r="AT14" s="463"/>
      <c r="AU14" s="463"/>
      <c r="AV14" s="463"/>
      <c r="AW14" s="463"/>
      <c r="AX14" s="463"/>
      <c r="AY14" s="463"/>
      <c r="AZ14" s="463"/>
      <c r="BA14" s="463"/>
      <c r="BB14" s="332" t="s">
        <v>409</v>
      </c>
      <c r="BC14" s="331" t="s">
        <v>409</v>
      </c>
      <c r="BD14" s="333" t="s">
        <v>563</v>
      </c>
      <c r="BE14" s="333"/>
      <c r="BF14" s="463">
        <v>1424956</v>
      </c>
      <c r="BG14" s="463"/>
      <c r="BH14" s="463"/>
      <c r="BI14" s="463"/>
      <c r="BJ14" s="463"/>
      <c r="BK14" s="463"/>
      <c r="BL14" s="463"/>
      <c r="BM14" s="463"/>
      <c r="BN14" s="463"/>
      <c r="BO14" s="463"/>
      <c r="BP14" s="335" t="s">
        <v>409</v>
      </c>
    </row>
    <row r="15" spans="1:68" ht="13.5" customHeight="1" x14ac:dyDescent="0.15">
      <c r="A15" s="460" t="s">
        <v>538</v>
      </c>
      <c r="B15" s="474"/>
      <c r="C15" s="462" t="s">
        <v>538</v>
      </c>
      <c r="D15" s="474"/>
      <c r="E15" s="331" t="s">
        <v>706</v>
      </c>
      <c r="F15" s="331"/>
      <c r="G15" s="331"/>
      <c r="H15" s="331"/>
      <c r="I15" s="331"/>
      <c r="J15" s="331"/>
      <c r="K15" s="331"/>
      <c r="L15" s="331"/>
      <c r="M15" s="331"/>
      <c r="N15" s="331"/>
      <c r="O15" s="331"/>
      <c r="P15" s="331"/>
      <c r="Q15" s="331"/>
      <c r="R15" s="331"/>
      <c r="S15" s="331"/>
      <c r="T15" s="331"/>
      <c r="U15" s="331"/>
      <c r="V15" s="331"/>
      <c r="W15" s="331"/>
      <c r="X15" s="331"/>
      <c r="Y15" s="331"/>
      <c r="Z15" s="332"/>
      <c r="AA15" s="331" t="s">
        <v>409</v>
      </c>
      <c r="AB15" s="333"/>
      <c r="AC15" s="333"/>
      <c r="AD15" s="463">
        <v>4602735</v>
      </c>
      <c r="AE15" s="463"/>
      <c r="AF15" s="463"/>
      <c r="AG15" s="463"/>
      <c r="AH15" s="463"/>
      <c r="AI15" s="463"/>
      <c r="AJ15" s="463"/>
      <c r="AK15" s="463"/>
      <c r="AL15" s="463"/>
      <c r="AM15" s="463"/>
      <c r="AN15" s="332" t="s">
        <v>409</v>
      </c>
      <c r="AO15" s="331" t="s">
        <v>409</v>
      </c>
      <c r="AP15" s="333"/>
      <c r="AQ15" s="333"/>
      <c r="AR15" s="463">
        <v>6972448</v>
      </c>
      <c r="AS15" s="463"/>
      <c r="AT15" s="463"/>
      <c r="AU15" s="463"/>
      <c r="AV15" s="463"/>
      <c r="AW15" s="463"/>
      <c r="AX15" s="463"/>
      <c r="AY15" s="463"/>
      <c r="AZ15" s="463"/>
      <c r="BA15" s="463"/>
      <c r="BB15" s="332" t="s">
        <v>409</v>
      </c>
      <c r="BC15" s="331" t="s">
        <v>409</v>
      </c>
      <c r="BD15" s="333" t="s">
        <v>563</v>
      </c>
      <c r="BE15" s="333"/>
      <c r="BF15" s="463">
        <v>2369713</v>
      </c>
      <c r="BG15" s="463"/>
      <c r="BH15" s="463"/>
      <c r="BI15" s="463"/>
      <c r="BJ15" s="463"/>
      <c r="BK15" s="463"/>
      <c r="BL15" s="463"/>
      <c r="BM15" s="463"/>
      <c r="BN15" s="463"/>
      <c r="BO15" s="463"/>
      <c r="BP15" s="335" t="s">
        <v>409</v>
      </c>
    </row>
    <row r="16" spans="1:68" ht="13.5" customHeight="1" x14ac:dyDescent="0.15">
      <c r="A16" s="460" t="s">
        <v>538</v>
      </c>
      <c r="B16" s="474"/>
      <c r="C16" s="462" t="s">
        <v>538</v>
      </c>
      <c r="D16" s="474"/>
      <c r="E16" s="331" t="s">
        <v>707</v>
      </c>
      <c r="F16" s="331"/>
      <c r="G16" s="331"/>
      <c r="H16" s="331"/>
      <c r="I16" s="331"/>
      <c r="J16" s="331"/>
      <c r="K16" s="331"/>
      <c r="L16" s="331"/>
      <c r="M16" s="331"/>
      <c r="N16" s="331"/>
      <c r="O16" s="331"/>
      <c r="P16" s="331"/>
      <c r="Q16" s="331"/>
      <c r="R16" s="331"/>
      <c r="S16" s="331"/>
      <c r="T16" s="331"/>
      <c r="U16" s="331"/>
      <c r="V16" s="331"/>
      <c r="W16" s="331"/>
      <c r="X16" s="331"/>
      <c r="Y16" s="331"/>
      <c r="Z16" s="332"/>
      <c r="AA16" s="331" t="s">
        <v>409</v>
      </c>
      <c r="AB16" s="333"/>
      <c r="AC16" s="333"/>
      <c r="AD16" s="463">
        <v>1400000</v>
      </c>
      <c r="AE16" s="463"/>
      <c r="AF16" s="463"/>
      <c r="AG16" s="463"/>
      <c r="AH16" s="463"/>
      <c r="AI16" s="463"/>
      <c r="AJ16" s="463"/>
      <c r="AK16" s="463"/>
      <c r="AL16" s="463"/>
      <c r="AM16" s="463"/>
      <c r="AN16" s="332" t="s">
        <v>409</v>
      </c>
      <c r="AO16" s="331" t="s">
        <v>409</v>
      </c>
      <c r="AP16" s="333"/>
      <c r="AQ16" s="333"/>
      <c r="AR16" s="463">
        <v>1317086</v>
      </c>
      <c r="AS16" s="463"/>
      <c r="AT16" s="463"/>
      <c r="AU16" s="463"/>
      <c r="AV16" s="463"/>
      <c r="AW16" s="463"/>
      <c r="AX16" s="463"/>
      <c r="AY16" s="463"/>
      <c r="AZ16" s="463"/>
      <c r="BA16" s="463"/>
      <c r="BB16" s="332" t="s">
        <v>409</v>
      </c>
      <c r="BC16" s="331" t="s">
        <v>409</v>
      </c>
      <c r="BD16" s="333"/>
      <c r="BE16" s="333"/>
      <c r="BF16" s="463">
        <v>82914</v>
      </c>
      <c r="BG16" s="463"/>
      <c r="BH16" s="463"/>
      <c r="BI16" s="463"/>
      <c r="BJ16" s="463"/>
      <c r="BK16" s="463"/>
      <c r="BL16" s="463"/>
      <c r="BM16" s="463"/>
      <c r="BN16" s="463"/>
      <c r="BO16" s="463"/>
      <c r="BP16" s="335" t="s">
        <v>409</v>
      </c>
    </row>
    <row r="17" spans="1:68" ht="13.5" customHeight="1" x14ac:dyDescent="0.15">
      <c r="A17" s="460" t="s">
        <v>538</v>
      </c>
      <c r="B17" s="474"/>
      <c r="C17" s="462" t="s">
        <v>538</v>
      </c>
      <c r="D17" s="474"/>
      <c r="E17" s="331" t="s">
        <v>708</v>
      </c>
      <c r="F17" s="331"/>
      <c r="G17" s="331"/>
      <c r="H17" s="331"/>
      <c r="I17" s="331"/>
      <c r="J17" s="331"/>
      <c r="K17" s="331"/>
      <c r="L17" s="331"/>
      <c r="M17" s="331"/>
      <c r="N17" s="331"/>
      <c r="O17" s="331"/>
      <c r="P17" s="331"/>
      <c r="Q17" s="331"/>
      <c r="R17" s="331"/>
      <c r="S17" s="331"/>
      <c r="T17" s="331"/>
      <c r="U17" s="331"/>
      <c r="V17" s="331"/>
      <c r="W17" s="331"/>
      <c r="X17" s="331"/>
      <c r="Y17" s="331"/>
      <c r="Z17" s="332"/>
      <c r="AA17" s="331" t="s">
        <v>409</v>
      </c>
      <c r="AB17" s="333"/>
      <c r="AC17" s="333"/>
      <c r="AD17" s="463">
        <v>12476750</v>
      </c>
      <c r="AE17" s="463"/>
      <c r="AF17" s="463"/>
      <c r="AG17" s="463"/>
      <c r="AH17" s="463"/>
      <c r="AI17" s="463"/>
      <c r="AJ17" s="463"/>
      <c r="AK17" s="463"/>
      <c r="AL17" s="463"/>
      <c r="AM17" s="463"/>
      <c r="AN17" s="332" t="s">
        <v>409</v>
      </c>
      <c r="AO17" s="331" t="s">
        <v>409</v>
      </c>
      <c r="AP17" s="333"/>
      <c r="AQ17" s="333"/>
      <c r="AR17" s="463">
        <v>10518125</v>
      </c>
      <c r="AS17" s="463"/>
      <c r="AT17" s="463"/>
      <c r="AU17" s="463"/>
      <c r="AV17" s="463"/>
      <c r="AW17" s="463"/>
      <c r="AX17" s="463"/>
      <c r="AY17" s="463"/>
      <c r="AZ17" s="463"/>
      <c r="BA17" s="463"/>
      <c r="BB17" s="332" t="s">
        <v>409</v>
      </c>
      <c r="BC17" s="331" t="s">
        <v>409</v>
      </c>
      <c r="BD17" s="333"/>
      <c r="BE17" s="333"/>
      <c r="BF17" s="463">
        <v>1958625</v>
      </c>
      <c r="BG17" s="463"/>
      <c r="BH17" s="463"/>
      <c r="BI17" s="463"/>
      <c r="BJ17" s="463"/>
      <c r="BK17" s="463"/>
      <c r="BL17" s="463"/>
      <c r="BM17" s="463"/>
      <c r="BN17" s="463"/>
      <c r="BO17" s="463"/>
      <c r="BP17" s="335" t="s">
        <v>409</v>
      </c>
    </row>
    <row r="18" spans="1:68" ht="13.5" customHeight="1" x14ac:dyDescent="0.15">
      <c r="A18" s="460" t="s">
        <v>538</v>
      </c>
      <c r="B18" s="474"/>
      <c r="C18" s="462" t="s">
        <v>538</v>
      </c>
      <c r="D18" s="474"/>
      <c r="E18" s="331" t="s">
        <v>709</v>
      </c>
      <c r="F18" s="331"/>
      <c r="G18" s="331"/>
      <c r="H18" s="331"/>
      <c r="I18" s="331"/>
      <c r="J18" s="331"/>
      <c r="K18" s="331"/>
      <c r="L18" s="331"/>
      <c r="M18" s="331"/>
      <c r="N18" s="331"/>
      <c r="O18" s="331"/>
      <c r="P18" s="331"/>
      <c r="Q18" s="331"/>
      <c r="R18" s="331"/>
      <c r="S18" s="331"/>
      <c r="T18" s="331"/>
      <c r="U18" s="331"/>
      <c r="V18" s="331"/>
      <c r="W18" s="331"/>
      <c r="X18" s="331"/>
      <c r="Y18" s="331"/>
      <c r="Z18" s="332"/>
      <c r="AA18" s="331" t="s">
        <v>409</v>
      </c>
      <c r="AB18" s="333"/>
      <c r="AC18" s="333"/>
      <c r="AD18" s="463">
        <v>1360900</v>
      </c>
      <c r="AE18" s="463"/>
      <c r="AF18" s="463"/>
      <c r="AG18" s="463"/>
      <c r="AH18" s="463"/>
      <c r="AI18" s="463"/>
      <c r="AJ18" s="463"/>
      <c r="AK18" s="463"/>
      <c r="AL18" s="463"/>
      <c r="AM18" s="463"/>
      <c r="AN18" s="332" t="s">
        <v>409</v>
      </c>
      <c r="AO18" s="331" t="s">
        <v>409</v>
      </c>
      <c r="AP18" s="333"/>
      <c r="AQ18" s="333"/>
      <c r="AR18" s="463">
        <v>1472257</v>
      </c>
      <c r="AS18" s="463"/>
      <c r="AT18" s="463"/>
      <c r="AU18" s="463"/>
      <c r="AV18" s="463"/>
      <c r="AW18" s="463"/>
      <c r="AX18" s="463"/>
      <c r="AY18" s="463"/>
      <c r="AZ18" s="463"/>
      <c r="BA18" s="463"/>
      <c r="BB18" s="332" t="s">
        <v>409</v>
      </c>
      <c r="BC18" s="331" t="s">
        <v>409</v>
      </c>
      <c r="BD18" s="333" t="s">
        <v>563</v>
      </c>
      <c r="BE18" s="333"/>
      <c r="BF18" s="463">
        <v>111357</v>
      </c>
      <c r="BG18" s="463"/>
      <c r="BH18" s="463"/>
      <c r="BI18" s="463"/>
      <c r="BJ18" s="463"/>
      <c r="BK18" s="463"/>
      <c r="BL18" s="463"/>
      <c r="BM18" s="463"/>
      <c r="BN18" s="463"/>
      <c r="BO18" s="463"/>
      <c r="BP18" s="335" t="s">
        <v>409</v>
      </c>
    </row>
    <row r="19" spans="1:68" ht="13.5" customHeight="1" x14ac:dyDescent="0.15">
      <c r="A19" s="460" t="s">
        <v>538</v>
      </c>
      <c r="B19" s="474"/>
      <c r="C19" s="462" t="s">
        <v>538</v>
      </c>
      <c r="D19" s="474"/>
      <c r="E19" s="331" t="s">
        <v>709</v>
      </c>
      <c r="F19" s="331"/>
      <c r="G19" s="331"/>
      <c r="H19" s="331"/>
      <c r="I19" s="331"/>
      <c r="J19" s="331"/>
      <c r="K19" s="331"/>
      <c r="L19" s="331"/>
      <c r="M19" s="331"/>
      <c r="N19" s="331"/>
      <c r="O19" s="331"/>
      <c r="P19" s="331"/>
      <c r="Q19" s="331"/>
      <c r="R19" s="331"/>
      <c r="S19" s="331"/>
      <c r="T19" s="331"/>
      <c r="U19" s="331"/>
      <c r="V19" s="331"/>
      <c r="W19" s="331"/>
      <c r="X19" s="331"/>
      <c r="Y19" s="331"/>
      <c r="Z19" s="332"/>
      <c r="AA19" s="331" t="s">
        <v>409</v>
      </c>
      <c r="AB19" s="333"/>
      <c r="AC19" s="333"/>
      <c r="AD19" s="463">
        <v>1360900</v>
      </c>
      <c r="AE19" s="463"/>
      <c r="AF19" s="463"/>
      <c r="AG19" s="463"/>
      <c r="AH19" s="463"/>
      <c r="AI19" s="463"/>
      <c r="AJ19" s="463"/>
      <c r="AK19" s="463"/>
      <c r="AL19" s="463"/>
      <c r="AM19" s="463"/>
      <c r="AN19" s="332" t="s">
        <v>409</v>
      </c>
      <c r="AO19" s="331" t="s">
        <v>409</v>
      </c>
      <c r="AP19" s="333"/>
      <c r="AQ19" s="333"/>
      <c r="AR19" s="463">
        <v>1472257</v>
      </c>
      <c r="AS19" s="463"/>
      <c r="AT19" s="463"/>
      <c r="AU19" s="463"/>
      <c r="AV19" s="463"/>
      <c r="AW19" s="463"/>
      <c r="AX19" s="463"/>
      <c r="AY19" s="463"/>
      <c r="AZ19" s="463"/>
      <c r="BA19" s="463"/>
      <c r="BB19" s="332" t="s">
        <v>409</v>
      </c>
      <c r="BC19" s="331" t="s">
        <v>409</v>
      </c>
      <c r="BD19" s="333" t="s">
        <v>563</v>
      </c>
      <c r="BE19" s="333"/>
      <c r="BF19" s="463">
        <v>111357</v>
      </c>
      <c r="BG19" s="463"/>
      <c r="BH19" s="463"/>
      <c r="BI19" s="463"/>
      <c r="BJ19" s="463"/>
      <c r="BK19" s="463"/>
      <c r="BL19" s="463"/>
      <c r="BM19" s="463"/>
      <c r="BN19" s="463"/>
      <c r="BO19" s="463"/>
      <c r="BP19" s="335" t="s">
        <v>409</v>
      </c>
    </row>
    <row r="20" spans="1:68" ht="13.5" customHeight="1" x14ac:dyDescent="0.15">
      <c r="A20" s="460" t="s">
        <v>538</v>
      </c>
      <c r="B20" s="474"/>
      <c r="C20" s="462" t="s">
        <v>538</v>
      </c>
      <c r="D20" s="474"/>
      <c r="E20" s="331" t="s">
        <v>710</v>
      </c>
      <c r="F20" s="331"/>
      <c r="G20" s="331"/>
      <c r="H20" s="331"/>
      <c r="I20" s="331"/>
      <c r="J20" s="331"/>
      <c r="K20" s="331"/>
      <c r="L20" s="331"/>
      <c r="M20" s="331"/>
      <c r="N20" s="331"/>
      <c r="O20" s="331"/>
      <c r="P20" s="331"/>
      <c r="Q20" s="331"/>
      <c r="R20" s="331"/>
      <c r="S20" s="331"/>
      <c r="T20" s="331"/>
      <c r="U20" s="331"/>
      <c r="V20" s="331"/>
      <c r="W20" s="331"/>
      <c r="X20" s="331"/>
      <c r="Y20" s="331"/>
      <c r="Z20" s="332"/>
      <c r="AA20" s="331" t="s">
        <v>409</v>
      </c>
      <c r="AB20" s="333"/>
      <c r="AC20" s="333"/>
      <c r="AD20" s="463">
        <v>5369066</v>
      </c>
      <c r="AE20" s="463"/>
      <c r="AF20" s="463"/>
      <c r="AG20" s="463"/>
      <c r="AH20" s="463"/>
      <c r="AI20" s="463"/>
      <c r="AJ20" s="463"/>
      <c r="AK20" s="463"/>
      <c r="AL20" s="463"/>
      <c r="AM20" s="463"/>
      <c r="AN20" s="332" t="s">
        <v>409</v>
      </c>
      <c r="AO20" s="331" t="s">
        <v>409</v>
      </c>
      <c r="AP20" s="333"/>
      <c r="AQ20" s="333"/>
      <c r="AR20" s="463">
        <v>5309583</v>
      </c>
      <c r="AS20" s="463"/>
      <c r="AT20" s="463"/>
      <c r="AU20" s="463"/>
      <c r="AV20" s="463"/>
      <c r="AW20" s="463"/>
      <c r="AX20" s="463"/>
      <c r="AY20" s="463"/>
      <c r="AZ20" s="463"/>
      <c r="BA20" s="463"/>
      <c r="BB20" s="332" t="s">
        <v>409</v>
      </c>
      <c r="BC20" s="331" t="s">
        <v>409</v>
      </c>
      <c r="BD20" s="333"/>
      <c r="BE20" s="333"/>
      <c r="BF20" s="463">
        <v>59483</v>
      </c>
      <c r="BG20" s="463"/>
      <c r="BH20" s="463"/>
      <c r="BI20" s="463"/>
      <c r="BJ20" s="463"/>
      <c r="BK20" s="463"/>
      <c r="BL20" s="463"/>
      <c r="BM20" s="463"/>
      <c r="BN20" s="463"/>
      <c r="BO20" s="463"/>
      <c r="BP20" s="335" t="s">
        <v>409</v>
      </c>
    </row>
    <row r="21" spans="1:68" ht="13.5" customHeight="1" x14ac:dyDescent="0.15">
      <c r="A21" s="460" t="s">
        <v>538</v>
      </c>
      <c r="B21" s="474"/>
      <c r="C21" s="462" t="s">
        <v>538</v>
      </c>
      <c r="D21" s="474"/>
      <c r="E21" s="331" t="s">
        <v>652</v>
      </c>
      <c r="F21" s="331"/>
      <c r="G21" s="331"/>
      <c r="H21" s="331"/>
      <c r="I21" s="331"/>
      <c r="J21" s="331"/>
      <c r="K21" s="331"/>
      <c r="L21" s="331"/>
      <c r="M21" s="331"/>
      <c r="N21" s="331"/>
      <c r="O21" s="331"/>
      <c r="P21" s="331"/>
      <c r="Q21" s="331"/>
      <c r="R21" s="331"/>
      <c r="S21" s="331"/>
      <c r="T21" s="331"/>
      <c r="U21" s="331"/>
      <c r="V21" s="331"/>
      <c r="W21" s="331"/>
      <c r="X21" s="331"/>
      <c r="Y21" s="331"/>
      <c r="Z21" s="332"/>
      <c r="AA21" s="331" t="s">
        <v>540</v>
      </c>
      <c r="AB21" s="333"/>
      <c r="AC21" s="333"/>
      <c r="AD21" s="463">
        <v>5469051</v>
      </c>
      <c r="AE21" s="463"/>
      <c r="AF21" s="463"/>
      <c r="AG21" s="463"/>
      <c r="AH21" s="463"/>
      <c r="AI21" s="463"/>
      <c r="AJ21" s="463"/>
      <c r="AK21" s="463"/>
      <c r="AL21" s="463"/>
      <c r="AM21" s="463"/>
      <c r="AN21" s="332" t="s">
        <v>541</v>
      </c>
      <c r="AO21" s="331" t="s">
        <v>540</v>
      </c>
      <c r="AP21" s="333"/>
      <c r="AQ21" s="333"/>
      <c r="AR21" s="463">
        <v>3949625</v>
      </c>
      <c r="AS21" s="463"/>
      <c r="AT21" s="463"/>
      <c r="AU21" s="463"/>
      <c r="AV21" s="463"/>
      <c r="AW21" s="463"/>
      <c r="AX21" s="463"/>
      <c r="AY21" s="463"/>
      <c r="AZ21" s="463"/>
      <c r="BA21" s="463"/>
      <c r="BB21" s="332" t="s">
        <v>541</v>
      </c>
      <c r="BC21" s="331" t="s">
        <v>540</v>
      </c>
      <c r="BD21" s="333"/>
      <c r="BE21" s="333"/>
      <c r="BF21" s="463">
        <v>1519426</v>
      </c>
      <c r="BG21" s="463"/>
      <c r="BH21" s="463"/>
      <c r="BI21" s="463"/>
      <c r="BJ21" s="463"/>
      <c r="BK21" s="463"/>
      <c r="BL21" s="463"/>
      <c r="BM21" s="463"/>
      <c r="BN21" s="463"/>
      <c r="BO21" s="463"/>
      <c r="BP21" s="335" t="s">
        <v>541</v>
      </c>
    </row>
    <row r="22" spans="1:68" ht="13.5" customHeight="1" x14ac:dyDescent="0.15">
      <c r="A22" s="460" t="s">
        <v>538</v>
      </c>
      <c r="B22" s="474"/>
      <c r="C22" s="462" t="s">
        <v>538</v>
      </c>
      <c r="D22" s="474"/>
      <c r="E22" s="331" t="s">
        <v>711</v>
      </c>
      <c r="F22" s="331"/>
      <c r="G22" s="331"/>
      <c r="H22" s="331"/>
      <c r="I22" s="331"/>
      <c r="J22" s="331"/>
      <c r="K22" s="331"/>
      <c r="L22" s="331"/>
      <c r="M22" s="331"/>
      <c r="N22" s="331"/>
      <c r="O22" s="331"/>
      <c r="P22" s="331"/>
      <c r="Q22" s="331"/>
      <c r="R22" s="331"/>
      <c r="S22" s="331"/>
      <c r="T22" s="331"/>
      <c r="U22" s="331"/>
      <c r="V22" s="331"/>
      <c r="W22" s="331"/>
      <c r="X22" s="331"/>
      <c r="Y22" s="331"/>
      <c r="Z22" s="332"/>
      <c r="AA22" s="331" t="s">
        <v>409</v>
      </c>
      <c r="AB22" s="333"/>
      <c r="AC22" s="333"/>
      <c r="AD22" s="463">
        <v>2033370</v>
      </c>
      <c r="AE22" s="463"/>
      <c r="AF22" s="463"/>
      <c r="AG22" s="463"/>
      <c r="AH22" s="463"/>
      <c r="AI22" s="463"/>
      <c r="AJ22" s="463"/>
      <c r="AK22" s="463"/>
      <c r="AL22" s="463"/>
      <c r="AM22" s="463"/>
      <c r="AN22" s="332" t="s">
        <v>409</v>
      </c>
      <c r="AO22" s="331" t="s">
        <v>409</v>
      </c>
      <c r="AP22" s="333"/>
      <c r="AQ22" s="333"/>
      <c r="AR22" s="463">
        <v>1876119</v>
      </c>
      <c r="AS22" s="463"/>
      <c r="AT22" s="463"/>
      <c r="AU22" s="463"/>
      <c r="AV22" s="463"/>
      <c r="AW22" s="463"/>
      <c r="AX22" s="463"/>
      <c r="AY22" s="463"/>
      <c r="AZ22" s="463"/>
      <c r="BA22" s="463"/>
      <c r="BB22" s="332" t="s">
        <v>409</v>
      </c>
      <c r="BC22" s="331" t="s">
        <v>409</v>
      </c>
      <c r="BD22" s="333"/>
      <c r="BE22" s="333"/>
      <c r="BF22" s="463">
        <v>157251</v>
      </c>
      <c r="BG22" s="463"/>
      <c r="BH22" s="463"/>
      <c r="BI22" s="463"/>
      <c r="BJ22" s="463"/>
      <c r="BK22" s="463"/>
      <c r="BL22" s="463"/>
      <c r="BM22" s="463"/>
      <c r="BN22" s="463"/>
      <c r="BO22" s="463"/>
      <c r="BP22" s="335" t="s">
        <v>409</v>
      </c>
    </row>
    <row r="23" spans="1:68" ht="13.5" customHeight="1" x14ac:dyDescent="0.15">
      <c r="A23" s="460" t="s">
        <v>643</v>
      </c>
      <c r="B23" s="474"/>
      <c r="C23" s="462" t="s">
        <v>538</v>
      </c>
      <c r="D23" s="474"/>
      <c r="E23" s="331" t="s">
        <v>712</v>
      </c>
      <c r="F23" s="331"/>
      <c r="G23" s="331"/>
      <c r="H23" s="331"/>
      <c r="I23" s="331"/>
      <c r="J23" s="331"/>
      <c r="K23" s="331"/>
      <c r="L23" s="331"/>
      <c r="M23" s="331"/>
      <c r="N23" s="331"/>
      <c r="O23" s="331"/>
      <c r="P23" s="331"/>
      <c r="Q23" s="331"/>
      <c r="R23" s="331"/>
      <c r="S23" s="331"/>
      <c r="T23" s="331"/>
      <c r="U23" s="331"/>
      <c r="V23" s="331"/>
      <c r="W23" s="331"/>
      <c r="X23" s="331"/>
      <c r="Y23" s="331"/>
      <c r="Z23" s="332"/>
      <c r="AA23" s="331" t="s">
        <v>409</v>
      </c>
      <c r="AB23" s="333"/>
      <c r="AC23" s="333"/>
      <c r="AD23" s="463">
        <v>826465</v>
      </c>
      <c r="AE23" s="463"/>
      <c r="AF23" s="463"/>
      <c r="AG23" s="463"/>
      <c r="AH23" s="463"/>
      <c r="AI23" s="463"/>
      <c r="AJ23" s="463"/>
      <c r="AK23" s="463"/>
      <c r="AL23" s="463"/>
      <c r="AM23" s="463"/>
      <c r="AN23" s="332" t="s">
        <v>409</v>
      </c>
      <c r="AO23" s="331" t="s">
        <v>409</v>
      </c>
      <c r="AP23" s="333"/>
      <c r="AQ23" s="333"/>
      <c r="AR23" s="463">
        <v>132778</v>
      </c>
      <c r="AS23" s="463"/>
      <c r="AT23" s="463"/>
      <c r="AU23" s="463"/>
      <c r="AV23" s="463"/>
      <c r="AW23" s="463"/>
      <c r="AX23" s="463"/>
      <c r="AY23" s="463"/>
      <c r="AZ23" s="463"/>
      <c r="BA23" s="463"/>
      <c r="BB23" s="332" t="s">
        <v>409</v>
      </c>
      <c r="BC23" s="331" t="s">
        <v>409</v>
      </c>
      <c r="BD23" s="333"/>
      <c r="BE23" s="333"/>
      <c r="BF23" s="463">
        <v>693687</v>
      </c>
      <c r="BG23" s="463"/>
      <c r="BH23" s="463"/>
      <c r="BI23" s="463"/>
      <c r="BJ23" s="463"/>
      <c r="BK23" s="463"/>
      <c r="BL23" s="463"/>
      <c r="BM23" s="463"/>
      <c r="BN23" s="463"/>
      <c r="BO23" s="463"/>
      <c r="BP23" s="335" t="s">
        <v>409</v>
      </c>
    </row>
    <row r="24" spans="1:68" ht="13.5" customHeight="1" x14ac:dyDescent="0.15">
      <c r="A24" s="460" t="s">
        <v>645</v>
      </c>
      <c r="B24" s="474"/>
      <c r="C24" s="462" t="s">
        <v>538</v>
      </c>
      <c r="D24" s="474"/>
      <c r="E24" s="331" t="s">
        <v>713</v>
      </c>
      <c r="F24" s="331"/>
      <c r="G24" s="331"/>
      <c r="H24" s="331"/>
      <c r="I24" s="331"/>
      <c r="J24" s="331"/>
      <c r="K24" s="331"/>
      <c r="L24" s="331"/>
      <c r="M24" s="331"/>
      <c r="N24" s="331"/>
      <c r="O24" s="331"/>
      <c r="P24" s="331"/>
      <c r="Q24" s="331"/>
      <c r="R24" s="331"/>
      <c r="S24" s="331"/>
      <c r="T24" s="331"/>
      <c r="U24" s="331"/>
      <c r="V24" s="331"/>
      <c r="W24" s="331"/>
      <c r="X24" s="331"/>
      <c r="Y24" s="331"/>
      <c r="Z24" s="332"/>
      <c r="AA24" s="331" t="s">
        <v>409</v>
      </c>
      <c r="AB24" s="333"/>
      <c r="AC24" s="333"/>
      <c r="AD24" s="463">
        <v>704955</v>
      </c>
      <c r="AE24" s="463"/>
      <c r="AF24" s="463"/>
      <c r="AG24" s="463"/>
      <c r="AH24" s="463"/>
      <c r="AI24" s="463"/>
      <c r="AJ24" s="463"/>
      <c r="AK24" s="463"/>
      <c r="AL24" s="463"/>
      <c r="AM24" s="463"/>
      <c r="AN24" s="332" t="s">
        <v>409</v>
      </c>
      <c r="AO24" s="331" t="s">
        <v>409</v>
      </c>
      <c r="AP24" s="333"/>
      <c r="AQ24" s="333"/>
      <c r="AR24" s="463">
        <v>326168</v>
      </c>
      <c r="AS24" s="463"/>
      <c r="AT24" s="463"/>
      <c r="AU24" s="463"/>
      <c r="AV24" s="463"/>
      <c r="AW24" s="463"/>
      <c r="AX24" s="463"/>
      <c r="AY24" s="463"/>
      <c r="AZ24" s="463"/>
      <c r="BA24" s="463"/>
      <c r="BB24" s="332" t="s">
        <v>409</v>
      </c>
      <c r="BC24" s="331" t="s">
        <v>409</v>
      </c>
      <c r="BD24" s="333"/>
      <c r="BE24" s="333"/>
      <c r="BF24" s="463">
        <v>378787</v>
      </c>
      <c r="BG24" s="463"/>
      <c r="BH24" s="463"/>
      <c r="BI24" s="463"/>
      <c r="BJ24" s="463"/>
      <c r="BK24" s="463"/>
      <c r="BL24" s="463"/>
      <c r="BM24" s="463"/>
      <c r="BN24" s="463"/>
      <c r="BO24" s="463"/>
      <c r="BP24" s="335" t="s">
        <v>409</v>
      </c>
    </row>
    <row r="25" spans="1:68" ht="13.5" customHeight="1" x14ac:dyDescent="0.15">
      <c r="A25" s="460" t="s">
        <v>648</v>
      </c>
      <c r="B25" s="474"/>
      <c r="C25" s="462" t="s">
        <v>538</v>
      </c>
      <c r="D25" s="474"/>
      <c r="E25" s="331" t="s">
        <v>714</v>
      </c>
      <c r="F25" s="331"/>
      <c r="G25" s="331"/>
      <c r="H25" s="331"/>
      <c r="I25" s="331"/>
      <c r="J25" s="331"/>
      <c r="K25" s="331"/>
      <c r="L25" s="331"/>
      <c r="M25" s="331"/>
      <c r="N25" s="331"/>
      <c r="O25" s="331"/>
      <c r="P25" s="331"/>
      <c r="Q25" s="331"/>
      <c r="R25" s="331"/>
      <c r="S25" s="331"/>
      <c r="T25" s="331"/>
      <c r="U25" s="331"/>
      <c r="V25" s="331"/>
      <c r="W25" s="331"/>
      <c r="X25" s="331"/>
      <c r="Y25" s="331"/>
      <c r="Z25" s="332"/>
      <c r="AA25" s="331" t="s">
        <v>409</v>
      </c>
      <c r="AB25" s="333"/>
      <c r="AC25" s="333"/>
      <c r="AD25" s="463">
        <v>829504</v>
      </c>
      <c r="AE25" s="463"/>
      <c r="AF25" s="463"/>
      <c r="AG25" s="463"/>
      <c r="AH25" s="463"/>
      <c r="AI25" s="463"/>
      <c r="AJ25" s="463"/>
      <c r="AK25" s="463"/>
      <c r="AL25" s="463"/>
      <c r="AM25" s="463"/>
      <c r="AN25" s="332" t="s">
        <v>409</v>
      </c>
      <c r="AO25" s="331" t="s">
        <v>409</v>
      </c>
      <c r="AP25" s="333"/>
      <c r="AQ25" s="333"/>
      <c r="AR25" s="463">
        <v>731792</v>
      </c>
      <c r="AS25" s="463"/>
      <c r="AT25" s="463"/>
      <c r="AU25" s="463"/>
      <c r="AV25" s="463"/>
      <c r="AW25" s="463"/>
      <c r="AX25" s="463"/>
      <c r="AY25" s="463"/>
      <c r="AZ25" s="463"/>
      <c r="BA25" s="463"/>
      <c r="BB25" s="332" t="s">
        <v>409</v>
      </c>
      <c r="BC25" s="331" t="s">
        <v>409</v>
      </c>
      <c r="BD25" s="333"/>
      <c r="BE25" s="333"/>
      <c r="BF25" s="463">
        <v>97712</v>
      </c>
      <c r="BG25" s="463"/>
      <c r="BH25" s="463"/>
      <c r="BI25" s="463"/>
      <c r="BJ25" s="463"/>
      <c r="BK25" s="463"/>
      <c r="BL25" s="463"/>
      <c r="BM25" s="463"/>
      <c r="BN25" s="463"/>
      <c r="BO25" s="463"/>
      <c r="BP25" s="335" t="s">
        <v>409</v>
      </c>
    </row>
    <row r="26" spans="1:68" ht="13.5" customHeight="1" x14ac:dyDescent="0.15">
      <c r="A26" s="460" t="s">
        <v>650</v>
      </c>
      <c r="B26" s="474"/>
      <c r="C26" s="462" t="s">
        <v>538</v>
      </c>
      <c r="D26" s="474"/>
      <c r="E26" s="331" t="s">
        <v>715</v>
      </c>
      <c r="F26" s="331"/>
      <c r="G26" s="331"/>
      <c r="H26" s="331"/>
      <c r="I26" s="331"/>
      <c r="J26" s="331"/>
      <c r="K26" s="331"/>
      <c r="L26" s="331"/>
      <c r="M26" s="331"/>
      <c r="N26" s="331"/>
      <c r="O26" s="331"/>
      <c r="P26" s="331"/>
      <c r="Q26" s="331"/>
      <c r="R26" s="331"/>
      <c r="S26" s="331"/>
      <c r="T26" s="331"/>
      <c r="U26" s="331"/>
      <c r="V26" s="331"/>
      <c r="W26" s="331"/>
      <c r="X26" s="331"/>
      <c r="Y26" s="331"/>
      <c r="Z26" s="332"/>
      <c r="AA26" s="331" t="s">
        <v>409</v>
      </c>
      <c r="AB26" s="333"/>
      <c r="AC26" s="333"/>
      <c r="AD26" s="463">
        <v>157917</v>
      </c>
      <c r="AE26" s="463"/>
      <c r="AF26" s="463"/>
      <c r="AG26" s="463"/>
      <c r="AH26" s="463"/>
      <c r="AI26" s="463"/>
      <c r="AJ26" s="463"/>
      <c r="AK26" s="463"/>
      <c r="AL26" s="463"/>
      <c r="AM26" s="463"/>
      <c r="AN26" s="332" t="s">
        <v>409</v>
      </c>
      <c r="AO26" s="331" t="s">
        <v>409</v>
      </c>
      <c r="AP26" s="333"/>
      <c r="AQ26" s="333"/>
      <c r="AR26" s="463">
        <v>124763</v>
      </c>
      <c r="AS26" s="463"/>
      <c r="AT26" s="463"/>
      <c r="AU26" s="463"/>
      <c r="AV26" s="463"/>
      <c r="AW26" s="463"/>
      <c r="AX26" s="463"/>
      <c r="AY26" s="463"/>
      <c r="AZ26" s="463"/>
      <c r="BA26" s="463"/>
      <c r="BB26" s="332" t="s">
        <v>409</v>
      </c>
      <c r="BC26" s="331" t="s">
        <v>409</v>
      </c>
      <c r="BD26" s="333"/>
      <c r="BE26" s="333"/>
      <c r="BF26" s="463">
        <v>33154</v>
      </c>
      <c r="BG26" s="463"/>
      <c r="BH26" s="463"/>
      <c r="BI26" s="463"/>
      <c r="BJ26" s="463"/>
      <c r="BK26" s="463"/>
      <c r="BL26" s="463"/>
      <c r="BM26" s="463"/>
      <c r="BN26" s="463"/>
      <c r="BO26" s="463"/>
      <c r="BP26" s="335" t="s">
        <v>409</v>
      </c>
    </row>
    <row r="27" spans="1:68" ht="13.5" customHeight="1" x14ac:dyDescent="0.15">
      <c r="A27" s="460" t="s">
        <v>548</v>
      </c>
      <c r="B27" s="474"/>
      <c r="C27" s="462" t="s">
        <v>538</v>
      </c>
      <c r="D27" s="474"/>
      <c r="E27" s="331" t="s">
        <v>716</v>
      </c>
      <c r="F27" s="331"/>
      <c r="G27" s="331"/>
      <c r="H27" s="331"/>
      <c r="I27" s="331"/>
      <c r="J27" s="331"/>
      <c r="K27" s="331"/>
      <c r="L27" s="331"/>
      <c r="M27" s="331"/>
      <c r="N27" s="331"/>
      <c r="O27" s="331"/>
      <c r="P27" s="331"/>
      <c r="Q27" s="331"/>
      <c r="R27" s="331"/>
      <c r="S27" s="331"/>
      <c r="T27" s="331"/>
      <c r="U27" s="331"/>
      <c r="V27" s="331"/>
      <c r="W27" s="331"/>
      <c r="X27" s="331"/>
      <c r="Y27" s="331"/>
      <c r="Z27" s="332"/>
      <c r="AA27" s="331" t="s">
        <v>409</v>
      </c>
      <c r="AB27" s="333"/>
      <c r="AC27" s="333"/>
      <c r="AD27" s="463">
        <v>233200</v>
      </c>
      <c r="AE27" s="463"/>
      <c r="AF27" s="463"/>
      <c r="AG27" s="463"/>
      <c r="AH27" s="463"/>
      <c r="AI27" s="463"/>
      <c r="AJ27" s="463"/>
      <c r="AK27" s="463"/>
      <c r="AL27" s="463"/>
      <c r="AM27" s="463"/>
      <c r="AN27" s="332" t="s">
        <v>409</v>
      </c>
      <c r="AO27" s="331" t="s">
        <v>409</v>
      </c>
      <c r="AP27" s="333"/>
      <c r="AQ27" s="333"/>
      <c r="AR27" s="463">
        <v>141865</v>
      </c>
      <c r="AS27" s="463"/>
      <c r="AT27" s="463"/>
      <c r="AU27" s="463"/>
      <c r="AV27" s="463"/>
      <c r="AW27" s="463"/>
      <c r="AX27" s="463"/>
      <c r="AY27" s="463"/>
      <c r="AZ27" s="463"/>
      <c r="BA27" s="463"/>
      <c r="BB27" s="332" t="s">
        <v>409</v>
      </c>
      <c r="BC27" s="331" t="s">
        <v>409</v>
      </c>
      <c r="BD27" s="333"/>
      <c r="BE27" s="333"/>
      <c r="BF27" s="463">
        <v>91335</v>
      </c>
      <c r="BG27" s="463"/>
      <c r="BH27" s="463"/>
      <c r="BI27" s="463"/>
      <c r="BJ27" s="463"/>
      <c r="BK27" s="463"/>
      <c r="BL27" s="463"/>
      <c r="BM27" s="463"/>
      <c r="BN27" s="463"/>
      <c r="BO27" s="463"/>
      <c r="BP27" s="335" t="s">
        <v>409</v>
      </c>
    </row>
    <row r="28" spans="1:68" ht="13.5" customHeight="1" x14ac:dyDescent="0.15">
      <c r="A28" s="460" t="s">
        <v>550</v>
      </c>
      <c r="B28" s="474"/>
      <c r="C28" s="462" t="s">
        <v>538</v>
      </c>
      <c r="D28" s="474"/>
      <c r="E28" s="331" t="s">
        <v>717</v>
      </c>
      <c r="F28" s="331"/>
      <c r="G28" s="331"/>
      <c r="H28" s="331"/>
      <c r="I28" s="331"/>
      <c r="J28" s="331"/>
      <c r="K28" s="331"/>
      <c r="L28" s="331"/>
      <c r="M28" s="331"/>
      <c r="N28" s="331"/>
      <c r="O28" s="331"/>
      <c r="P28" s="331"/>
      <c r="Q28" s="331"/>
      <c r="R28" s="331"/>
      <c r="S28" s="331"/>
      <c r="T28" s="331"/>
      <c r="U28" s="331"/>
      <c r="V28" s="331"/>
      <c r="W28" s="331"/>
      <c r="X28" s="331"/>
      <c r="Y28" s="331"/>
      <c r="Z28" s="332"/>
      <c r="AA28" s="331" t="s">
        <v>409</v>
      </c>
      <c r="AB28" s="333"/>
      <c r="AC28" s="333"/>
      <c r="AD28" s="463">
        <v>630828</v>
      </c>
      <c r="AE28" s="463"/>
      <c r="AF28" s="463"/>
      <c r="AG28" s="463"/>
      <c r="AH28" s="463"/>
      <c r="AI28" s="463"/>
      <c r="AJ28" s="463"/>
      <c r="AK28" s="463"/>
      <c r="AL28" s="463"/>
      <c r="AM28" s="463"/>
      <c r="AN28" s="332" t="s">
        <v>409</v>
      </c>
      <c r="AO28" s="331" t="s">
        <v>409</v>
      </c>
      <c r="AP28" s="333"/>
      <c r="AQ28" s="333"/>
      <c r="AR28" s="463">
        <v>616140</v>
      </c>
      <c r="AS28" s="463"/>
      <c r="AT28" s="463"/>
      <c r="AU28" s="463"/>
      <c r="AV28" s="463"/>
      <c r="AW28" s="463"/>
      <c r="AX28" s="463"/>
      <c r="AY28" s="463"/>
      <c r="AZ28" s="463"/>
      <c r="BA28" s="463"/>
      <c r="BB28" s="332" t="s">
        <v>409</v>
      </c>
      <c r="BC28" s="331" t="s">
        <v>409</v>
      </c>
      <c r="BD28" s="333"/>
      <c r="BE28" s="333"/>
      <c r="BF28" s="463">
        <v>14688</v>
      </c>
      <c r="BG28" s="463"/>
      <c r="BH28" s="463"/>
      <c r="BI28" s="463"/>
      <c r="BJ28" s="463"/>
      <c r="BK28" s="463"/>
      <c r="BL28" s="463"/>
      <c r="BM28" s="463"/>
      <c r="BN28" s="463"/>
      <c r="BO28" s="463"/>
      <c r="BP28" s="335" t="s">
        <v>409</v>
      </c>
    </row>
    <row r="29" spans="1:68" ht="13.5" customHeight="1" x14ac:dyDescent="0.15">
      <c r="A29" s="460" t="s">
        <v>655</v>
      </c>
      <c r="B29" s="474"/>
      <c r="C29" s="462" t="s">
        <v>538</v>
      </c>
      <c r="D29" s="474"/>
      <c r="E29" s="331" t="s">
        <v>806</v>
      </c>
      <c r="F29" s="331"/>
      <c r="G29" s="331"/>
      <c r="H29" s="331"/>
      <c r="I29" s="331"/>
      <c r="J29" s="331"/>
      <c r="K29" s="331"/>
      <c r="L29" s="331"/>
      <c r="M29" s="331"/>
      <c r="N29" s="331"/>
      <c r="O29" s="331"/>
      <c r="P29" s="331"/>
      <c r="Q29" s="331"/>
      <c r="R29" s="331"/>
      <c r="S29" s="331"/>
      <c r="T29" s="331"/>
      <c r="U29" s="331"/>
      <c r="V29" s="331"/>
      <c r="W29" s="331"/>
      <c r="X29" s="331"/>
      <c r="Y29" s="331"/>
      <c r="Z29" s="332"/>
      <c r="AA29" s="331" t="s">
        <v>409</v>
      </c>
      <c r="AB29" s="333"/>
      <c r="AC29" s="333"/>
      <c r="AD29" s="463">
        <v>52812</v>
      </c>
      <c r="AE29" s="463"/>
      <c r="AF29" s="463"/>
      <c r="AG29" s="463"/>
      <c r="AH29" s="463"/>
      <c r="AI29" s="463"/>
      <c r="AJ29" s="463"/>
      <c r="AK29" s="463"/>
      <c r="AL29" s="463"/>
      <c r="AM29" s="463"/>
      <c r="AN29" s="332" t="s">
        <v>409</v>
      </c>
      <c r="AO29" s="331" t="s">
        <v>409</v>
      </c>
      <c r="AP29" s="333"/>
      <c r="AQ29" s="333"/>
      <c r="AR29" s="463">
        <v>0</v>
      </c>
      <c r="AS29" s="463"/>
      <c r="AT29" s="463"/>
      <c r="AU29" s="463"/>
      <c r="AV29" s="463"/>
      <c r="AW29" s="463"/>
      <c r="AX29" s="463"/>
      <c r="AY29" s="463"/>
      <c r="AZ29" s="463"/>
      <c r="BA29" s="463"/>
      <c r="BB29" s="332" t="s">
        <v>409</v>
      </c>
      <c r="BC29" s="331" t="s">
        <v>409</v>
      </c>
      <c r="BD29" s="333"/>
      <c r="BE29" s="333"/>
      <c r="BF29" s="463">
        <v>52812</v>
      </c>
      <c r="BG29" s="463"/>
      <c r="BH29" s="463"/>
      <c r="BI29" s="463"/>
      <c r="BJ29" s="463"/>
      <c r="BK29" s="463"/>
      <c r="BL29" s="463"/>
      <c r="BM29" s="463"/>
      <c r="BN29" s="463"/>
      <c r="BO29" s="463"/>
      <c r="BP29" s="335" t="s">
        <v>409</v>
      </c>
    </row>
    <row r="30" spans="1:68" ht="13.5" customHeight="1" x14ac:dyDescent="0.15">
      <c r="A30" s="460" t="s">
        <v>658</v>
      </c>
      <c r="B30" s="474"/>
      <c r="C30" s="462" t="s">
        <v>653</v>
      </c>
      <c r="D30" s="474"/>
      <c r="E30" s="331" t="s">
        <v>654</v>
      </c>
      <c r="F30" s="331"/>
      <c r="G30" s="331"/>
      <c r="H30" s="331"/>
      <c r="I30" s="331"/>
      <c r="J30" s="331"/>
      <c r="K30" s="331"/>
      <c r="L30" s="331"/>
      <c r="M30" s="331"/>
      <c r="N30" s="331"/>
      <c r="O30" s="331"/>
      <c r="P30" s="331"/>
      <c r="Q30" s="331"/>
      <c r="R30" s="331"/>
      <c r="S30" s="331"/>
      <c r="T30" s="331"/>
      <c r="U30" s="331"/>
      <c r="V30" s="331"/>
      <c r="W30" s="331"/>
      <c r="X30" s="331"/>
      <c r="Y30" s="331"/>
      <c r="Z30" s="332"/>
      <c r="AA30" s="331" t="s">
        <v>540</v>
      </c>
      <c r="AB30" s="333"/>
      <c r="AC30" s="333"/>
      <c r="AD30" s="463">
        <v>3261187</v>
      </c>
      <c r="AE30" s="463"/>
      <c r="AF30" s="463"/>
      <c r="AG30" s="463"/>
      <c r="AH30" s="463"/>
      <c r="AI30" s="463"/>
      <c r="AJ30" s="463"/>
      <c r="AK30" s="463"/>
      <c r="AL30" s="463"/>
      <c r="AM30" s="463"/>
      <c r="AN30" s="332" t="s">
        <v>541</v>
      </c>
      <c r="AO30" s="331" t="s">
        <v>540</v>
      </c>
      <c r="AP30" s="333"/>
      <c r="AQ30" s="333"/>
      <c r="AR30" s="463">
        <v>4463335</v>
      </c>
      <c r="AS30" s="463"/>
      <c r="AT30" s="463"/>
      <c r="AU30" s="463"/>
      <c r="AV30" s="463"/>
      <c r="AW30" s="463"/>
      <c r="AX30" s="463"/>
      <c r="AY30" s="463"/>
      <c r="AZ30" s="463"/>
      <c r="BA30" s="463"/>
      <c r="BB30" s="332" t="s">
        <v>541</v>
      </c>
      <c r="BC30" s="331" t="s">
        <v>540</v>
      </c>
      <c r="BD30" s="333" t="s">
        <v>563</v>
      </c>
      <c r="BE30" s="333"/>
      <c r="BF30" s="463">
        <v>1202148</v>
      </c>
      <c r="BG30" s="463"/>
      <c r="BH30" s="463"/>
      <c r="BI30" s="463"/>
      <c r="BJ30" s="463"/>
      <c r="BK30" s="463"/>
      <c r="BL30" s="463"/>
      <c r="BM30" s="463"/>
      <c r="BN30" s="463"/>
      <c r="BO30" s="463"/>
      <c r="BP30" s="335" t="s">
        <v>541</v>
      </c>
    </row>
    <row r="31" spans="1:68" ht="13.5" customHeight="1" x14ac:dyDescent="0.15">
      <c r="A31" s="460" t="s">
        <v>584</v>
      </c>
      <c r="B31" s="474"/>
      <c r="C31" s="462" t="s">
        <v>656</v>
      </c>
      <c r="D31" s="474"/>
      <c r="E31" s="331" t="s">
        <v>718</v>
      </c>
      <c r="F31" s="331"/>
      <c r="G31" s="331"/>
      <c r="H31" s="331"/>
      <c r="I31" s="331"/>
      <c r="J31" s="331"/>
      <c r="K31" s="331"/>
      <c r="L31" s="331"/>
      <c r="M31" s="331"/>
      <c r="N31" s="331"/>
      <c r="O31" s="331"/>
      <c r="P31" s="331"/>
      <c r="Q31" s="331"/>
      <c r="R31" s="331"/>
      <c r="S31" s="331"/>
      <c r="T31" s="331"/>
      <c r="U31" s="331"/>
      <c r="V31" s="331"/>
      <c r="W31" s="331"/>
      <c r="X31" s="331"/>
      <c r="Y31" s="331"/>
      <c r="Z31" s="332"/>
      <c r="AA31" s="331" t="s">
        <v>409</v>
      </c>
      <c r="AB31" s="333"/>
      <c r="AC31" s="333"/>
      <c r="AD31" s="463">
        <v>92131</v>
      </c>
      <c r="AE31" s="463"/>
      <c r="AF31" s="463"/>
      <c r="AG31" s="463"/>
      <c r="AH31" s="463"/>
      <c r="AI31" s="463"/>
      <c r="AJ31" s="463"/>
      <c r="AK31" s="463"/>
      <c r="AL31" s="463"/>
      <c r="AM31" s="463"/>
      <c r="AN31" s="332" t="s">
        <v>409</v>
      </c>
      <c r="AO31" s="331" t="s">
        <v>409</v>
      </c>
      <c r="AP31" s="333"/>
      <c r="AQ31" s="333"/>
      <c r="AR31" s="463">
        <v>212446</v>
      </c>
      <c r="AS31" s="463"/>
      <c r="AT31" s="463"/>
      <c r="AU31" s="463"/>
      <c r="AV31" s="463"/>
      <c r="AW31" s="463"/>
      <c r="AX31" s="463"/>
      <c r="AY31" s="463"/>
      <c r="AZ31" s="463"/>
      <c r="BA31" s="463"/>
      <c r="BB31" s="332" t="s">
        <v>409</v>
      </c>
      <c r="BC31" s="331" t="s">
        <v>409</v>
      </c>
      <c r="BD31" s="333" t="s">
        <v>563</v>
      </c>
      <c r="BE31" s="333"/>
      <c r="BF31" s="463">
        <v>120315</v>
      </c>
      <c r="BG31" s="463"/>
      <c r="BH31" s="463"/>
      <c r="BI31" s="463"/>
      <c r="BJ31" s="463"/>
      <c r="BK31" s="463"/>
      <c r="BL31" s="463"/>
      <c r="BM31" s="463"/>
      <c r="BN31" s="463"/>
      <c r="BO31" s="463"/>
      <c r="BP31" s="335" t="s">
        <v>409</v>
      </c>
    </row>
    <row r="32" spans="1:68" ht="13.5" customHeight="1" x14ac:dyDescent="0.15">
      <c r="A32" s="460" t="s">
        <v>661</v>
      </c>
      <c r="B32" s="474"/>
      <c r="C32" s="462" t="s">
        <v>538</v>
      </c>
      <c r="D32" s="474"/>
      <c r="E32" s="331" t="s">
        <v>719</v>
      </c>
      <c r="F32" s="331"/>
      <c r="G32" s="331"/>
      <c r="H32" s="331"/>
      <c r="I32" s="331"/>
      <c r="J32" s="331"/>
      <c r="K32" s="331"/>
      <c r="L32" s="331"/>
      <c r="M32" s="331"/>
      <c r="N32" s="331"/>
      <c r="O32" s="331"/>
      <c r="P32" s="331"/>
      <c r="Q32" s="331"/>
      <c r="R32" s="331"/>
      <c r="S32" s="331"/>
      <c r="T32" s="331"/>
      <c r="U32" s="331"/>
      <c r="V32" s="331"/>
      <c r="W32" s="331"/>
      <c r="X32" s="331"/>
      <c r="Y32" s="331"/>
      <c r="Z32" s="332"/>
      <c r="AA32" s="331" t="s">
        <v>409</v>
      </c>
      <c r="AB32" s="333"/>
      <c r="AC32" s="333"/>
      <c r="AD32" s="463">
        <v>138012</v>
      </c>
      <c r="AE32" s="463"/>
      <c r="AF32" s="463"/>
      <c r="AG32" s="463"/>
      <c r="AH32" s="463"/>
      <c r="AI32" s="463"/>
      <c r="AJ32" s="463"/>
      <c r="AK32" s="463"/>
      <c r="AL32" s="463"/>
      <c r="AM32" s="463"/>
      <c r="AN32" s="332" t="s">
        <v>409</v>
      </c>
      <c r="AO32" s="331" t="s">
        <v>409</v>
      </c>
      <c r="AP32" s="333"/>
      <c r="AQ32" s="333"/>
      <c r="AR32" s="463">
        <v>42681</v>
      </c>
      <c r="AS32" s="463"/>
      <c r="AT32" s="463"/>
      <c r="AU32" s="463"/>
      <c r="AV32" s="463"/>
      <c r="AW32" s="463"/>
      <c r="AX32" s="463"/>
      <c r="AY32" s="463"/>
      <c r="AZ32" s="463"/>
      <c r="BA32" s="463"/>
      <c r="BB32" s="332" t="s">
        <v>409</v>
      </c>
      <c r="BC32" s="331" t="s">
        <v>409</v>
      </c>
      <c r="BD32" s="333"/>
      <c r="BE32" s="333"/>
      <c r="BF32" s="463">
        <v>95331</v>
      </c>
      <c r="BG32" s="463"/>
      <c r="BH32" s="463"/>
      <c r="BI32" s="463"/>
      <c r="BJ32" s="463"/>
      <c r="BK32" s="463"/>
      <c r="BL32" s="463"/>
      <c r="BM32" s="463"/>
      <c r="BN32" s="463"/>
      <c r="BO32" s="463"/>
      <c r="BP32" s="335" t="s">
        <v>409</v>
      </c>
    </row>
    <row r="33" spans="1:68" ht="13.5" customHeight="1" x14ac:dyDescent="0.15">
      <c r="A33" s="460" t="s">
        <v>538</v>
      </c>
      <c r="B33" s="474"/>
      <c r="C33" s="462" t="s">
        <v>538</v>
      </c>
      <c r="D33" s="474"/>
      <c r="E33" s="331" t="s">
        <v>720</v>
      </c>
      <c r="F33" s="331"/>
      <c r="G33" s="331"/>
      <c r="H33" s="331"/>
      <c r="I33" s="331"/>
      <c r="J33" s="331"/>
      <c r="K33" s="331"/>
      <c r="L33" s="331"/>
      <c r="M33" s="331"/>
      <c r="N33" s="331"/>
      <c r="O33" s="331"/>
      <c r="P33" s="331"/>
      <c r="Q33" s="331"/>
      <c r="R33" s="331"/>
      <c r="S33" s="331"/>
      <c r="T33" s="331"/>
      <c r="U33" s="331"/>
      <c r="V33" s="331"/>
      <c r="W33" s="331"/>
      <c r="X33" s="331"/>
      <c r="Y33" s="331"/>
      <c r="Z33" s="332"/>
      <c r="AA33" s="331" t="s">
        <v>409</v>
      </c>
      <c r="AB33" s="333"/>
      <c r="AC33" s="333"/>
      <c r="AD33" s="463">
        <v>81540</v>
      </c>
      <c r="AE33" s="463"/>
      <c r="AF33" s="463"/>
      <c r="AG33" s="463"/>
      <c r="AH33" s="463"/>
      <c r="AI33" s="463"/>
      <c r="AJ33" s="463"/>
      <c r="AK33" s="463"/>
      <c r="AL33" s="463"/>
      <c r="AM33" s="463"/>
      <c r="AN33" s="332" t="s">
        <v>409</v>
      </c>
      <c r="AO33" s="331" t="s">
        <v>409</v>
      </c>
      <c r="AP33" s="333"/>
      <c r="AQ33" s="333"/>
      <c r="AR33" s="463">
        <v>54320</v>
      </c>
      <c r="AS33" s="463"/>
      <c r="AT33" s="463"/>
      <c r="AU33" s="463"/>
      <c r="AV33" s="463"/>
      <c r="AW33" s="463"/>
      <c r="AX33" s="463"/>
      <c r="AY33" s="463"/>
      <c r="AZ33" s="463"/>
      <c r="BA33" s="463"/>
      <c r="BB33" s="332" t="s">
        <v>409</v>
      </c>
      <c r="BC33" s="331" t="s">
        <v>409</v>
      </c>
      <c r="BD33" s="333"/>
      <c r="BE33" s="333"/>
      <c r="BF33" s="463">
        <v>27220</v>
      </c>
      <c r="BG33" s="463"/>
      <c r="BH33" s="463"/>
      <c r="BI33" s="463"/>
      <c r="BJ33" s="463"/>
      <c r="BK33" s="463"/>
      <c r="BL33" s="463"/>
      <c r="BM33" s="463"/>
      <c r="BN33" s="463"/>
      <c r="BO33" s="463"/>
      <c r="BP33" s="335" t="s">
        <v>409</v>
      </c>
    </row>
    <row r="34" spans="1:68" ht="13.5" customHeight="1" x14ac:dyDescent="0.15">
      <c r="A34" s="460" t="s">
        <v>538</v>
      </c>
      <c r="B34" s="474"/>
      <c r="C34" s="462" t="s">
        <v>538</v>
      </c>
      <c r="D34" s="474"/>
      <c r="E34" s="331" t="s">
        <v>721</v>
      </c>
      <c r="F34" s="331"/>
      <c r="G34" s="331"/>
      <c r="H34" s="331"/>
      <c r="I34" s="331"/>
      <c r="J34" s="331"/>
      <c r="K34" s="331"/>
      <c r="L34" s="331"/>
      <c r="M34" s="331"/>
      <c r="N34" s="331"/>
      <c r="O34" s="331"/>
      <c r="P34" s="331"/>
      <c r="Q34" s="331"/>
      <c r="R34" s="331"/>
      <c r="S34" s="331"/>
      <c r="T34" s="331"/>
      <c r="U34" s="331"/>
      <c r="V34" s="331"/>
      <c r="W34" s="331"/>
      <c r="X34" s="331"/>
      <c r="Y34" s="331"/>
      <c r="Z34" s="332"/>
      <c r="AA34" s="331" t="s">
        <v>409</v>
      </c>
      <c r="AB34" s="333"/>
      <c r="AC34" s="333"/>
      <c r="AD34" s="463">
        <v>31140</v>
      </c>
      <c r="AE34" s="463"/>
      <c r="AF34" s="463"/>
      <c r="AG34" s="463"/>
      <c r="AH34" s="463"/>
      <c r="AI34" s="463"/>
      <c r="AJ34" s="463"/>
      <c r="AK34" s="463"/>
      <c r="AL34" s="463"/>
      <c r="AM34" s="463"/>
      <c r="AN34" s="332" t="s">
        <v>409</v>
      </c>
      <c r="AO34" s="331" t="s">
        <v>409</v>
      </c>
      <c r="AP34" s="333"/>
      <c r="AQ34" s="333"/>
      <c r="AR34" s="463">
        <v>21068</v>
      </c>
      <c r="AS34" s="463"/>
      <c r="AT34" s="463"/>
      <c r="AU34" s="463"/>
      <c r="AV34" s="463"/>
      <c r="AW34" s="463"/>
      <c r="AX34" s="463"/>
      <c r="AY34" s="463"/>
      <c r="AZ34" s="463"/>
      <c r="BA34" s="463"/>
      <c r="BB34" s="332" t="s">
        <v>409</v>
      </c>
      <c r="BC34" s="331" t="s">
        <v>409</v>
      </c>
      <c r="BD34" s="333"/>
      <c r="BE34" s="333"/>
      <c r="BF34" s="463">
        <v>10072</v>
      </c>
      <c r="BG34" s="463"/>
      <c r="BH34" s="463"/>
      <c r="BI34" s="463"/>
      <c r="BJ34" s="463"/>
      <c r="BK34" s="463"/>
      <c r="BL34" s="463"/>
      <c r="BM34" s="463"/>
      <c r="BN34" s="463"/>
      <c r="BO34" s="463"/>
      <c r="BP34" s="335" t="s">
        <v>409</v>
      </c>
    </row>
    <row r="35" spans="1:68" ht="13.5" customHeight="1" x14ac:dyDescent="0.15">
      <c r="A35" s="460" t="s">
        <v>538</v>
      </c>
      <c r="B35" s="474"/>
      <c r="C35" s="462" t="s">
        <v>538</v>
      </c>
      <c r="D35" s="474"/>
      <c r="E35" s="331" t="s">
        <v>722</v>
      </c>
      <c r="F35" s="331"/>
      <c r="G35" s="331"/>
      <c r="H35" s="331"/>
      <c r="I35" s="331"/>
      <c r="J35" s="331"/>
      <c r="K35" s="331"/>
      <c r="L35" s="331"/>
      <c r="M35" s="331"/>
      <c r="N35" s="331"/>
      <c r="O35" s="331"/>
      <c r="P35" s="331"/>
      <c r="Q35" s="331"/>
      <c r="R35" s="331"/>
      <c r="S35" s="331"/>
      <c r="T35" s="331"/>
      <c r="U35" s="331"/>
      <c r="V35" s="331"/>
      <c r="W35" s="331"/>
      <c r="X35" s="331"/>
      <c r="Y35" s="331"/>
      <c r="Z35" s="332"/>
      <c r="AA35" s="331" t="s">
        <v>409</v>
      </c>
      <c r="AB35" s="333"/>
      <c r="AC35" s="333"/>
      <c r="AD35" s="463">
        <v>185103</v>
      </c>
      <c r="AE35" s="463"/>
      <c r="AF35" s="463"/>
      <c r="AG35" s="463"/>
      <c r="AH35" s="463"/>
      <c r="AI35" s="463"/>
      <c r="AJ35" s="463"/>
      <c r="AK35" s="463"/>
      <c r="AL35" s="463"/>
      <c r="AM35" s="463"/>
      <c r="AN35" s="332" t="s">
        <v>409</v>
      </c>
      <c r="AO35" s="331" t="s">
        <v>409</v>
      </c>
      <c r="AP35" s="333"/>
      <c r="AQ35" s="333"/>
      <c r="AR35" s="463">
        <v>494381</v>
      </c>
      <c r="AS35" s="463"/>
      <c r="AT35" s="463"/>
      <c r="AU35" s="463"/>
      <c r="AV35" s="463"/>
      <c r="AW35" s="463"/>
      <c r="AX35" s="463"/>
      <c r="AY35" s="463"/>
      <c r="AZ35" s="463"/>
      <c r="BA35" s="463"/>
      <c r="BB35" s="332" t="s">
        <v>409</v>
      </c>
      <c r="BC35" s="331" t="s">
        <v>409</v>
      </c>
      <c r="BD35" s="333" t="s">
        <v>563</v>
      </c>
      <c r="BE35" s="333"/>
      <c r="BF35" s="463">
        <v>309278</v>
      </c>
      <c r="BG35" s="463"/>
      <c r="BH35" s="463"/>
      <c r="BI35" s="463"/>
      <c r="BJ35" s="463"/>
      <c r="BK35" s="463"/>
      <c r="BL35" s="463"/>
      <c r="BM35" s="463"/>
      <c r="BN35" s="463"/>
      <c r="BO35" s="463"/>
      <c r="BP35" s="335" t="s">
        <v>409</v>
      </c>
    </row>
    <row r="36" spans="1:68" ht="13.5" customHeight="1" x14ac:dyDescent="0.15">
      <c r="A36" s="460" t="s">
        <v>538</v>
      </c>
      <c r="B36" s="474"/>
      <c r="C36" s="462" t="s">
        <v>538</v>
      </c>
      <c r="D36" s="474"/>
      <c r="E36" s="331" t="s">
        <v>723</v>
      </c>
      <c r="F36" s="331"/>
      <c r="G36" s="331"/>
      <c r="H36" s="331"/>
      <c r="I36" s="331"/>
      <c r="J36" s="331"/>
      <c r="K36" s="331"/>
      <c r="L36" s="331"/>
      <c r="M36" s="331"/>
      <c r="N36" s="331"/>
      <c r="O36" s="331"/>
      <c r="P36" s="331"/>
      <c r="Q36" s="331"/>
      <c r="R36" s="331"/>
      <c r="S36" s="331"/>
      <c r="T36" s="331"/>
      <c r="U36" s="331"/>
      <c r="V36" s="331"/>
      <c r="W36" s="331"/>
      <c r="X36" s="331"/>
      <c r="Y36" s="331"/>
      <c r="Z36" s="332"/>
      <c r="AA36" s="331" t="s">
        <v>409</v>
      </c>
      <c r="AB36" s="333"/>
      <c r="AC36" s="333"/>
      <c r="AD36" s="463">
        <v>112784</v>
      </c>
      <c r="AE36" s="463"/>
      <c r="AF36" s="463"/>
      <c r="AG36" s="463"/>
      <c r="AH36" s="463"/>
      <c r="AI36" s="463"/>
      <c r="AJ36" s="463"/>
      <c r="AK36" s="463"/>
      <c r="AL36" s="463"/>
      <c r="AM36" s="463"/>
      <c r="AN36" s="332" t="s">
        <v>409</v>
      </c>
      <c r="AO36" s="331" t="s">
        <v>409</v>
      </c>
      <c r="AP36" s="333"/>
      <c r="AQ36" s="333"/>
      <c r="AR36" s="463">
        <v>1140826</v>
      </c>
      <c r="AS36" s="463"/>
      <c r="AT36" s="463"/>
      <c r="AU36" s="463"/>
      <c r="AV36" s="463"/>
      <c r="AW36" s="463"/>
      <c r="AX36" s="463"/>
      <c r="AY36" s="463"/>
      <c r="AZ36" s="463"/>
      <c r="BA36" s="463"/>
      <c r="BB36" s="332" t="s">
        <v>409</v>
      </c>
      <c r="BC36" s="331" t="s">
        <v>409</v>
      </c>
      <c r="BD36" s="333" t="s">
        <v>563</v>
      </c>
      <c r="BE36" s="333"/>
      <c r="BF36" s="463">
        <v>1028042</v>
      </c>
      <c r="BG36" s="463"/>
      <c r="BH36" s="463"/>
      <c r="BI36" s="463"/>
      <c r="BJ36" s="463"/>
      <c r="BK36" s="463"/>
      <c r="BL36" s="463"/>
      <c r="BM36" s="463"/>
      <c r="BN36" s="463"/>
      <c r="BO36" s="463"/>
      <c r="BP36" s="335" t="s">
        <v>409</v>
      </c>
    </row>
    <row r="37" spans="1:68" ht="13.5" customHeight="1" x14ac:dyDescent="0.15">
      <c r="A37" s="460" t="s">
        <v>538</v>
      </c>
      <c r="B37" s="474"/>
      <c r="C37" s="462" t="s">
        <v>538</v>
      </c>
      <c r="D37" s="474"/>
      <c r="E37" s="331" t="s">
        <v>724</v>
      </c>
      <c r="F37" s="331"/>
      <c r="G37" s="331"/>
      <c r="H37" s="331"/>
      <c r="I37" s="331"/>
      <c r="J37" s="331"/>
      <c r="K37" s="331"/>
      <c r="L37" s="331"/>
      <c r="M37" s="331"/>
      <c r="N37" s="331"/>
      <c r="O37" s="331"/>
      <c r="P37" s="331"/>
      <c r="Q37" s="331"/>
      <c r="R37" s="331"/>
      <c r="S37" s="331"/>
      <c r="T37" s="331"/>
      <c r="U37" s="331"/>
      <c r="V37" s="331"/>
      <c r="W37" s="331"/>
      <c r="X37" s="331"/>
      <c r="Y37" s="331"/>
      <c r="Z37" s="332"/>
      <c r="AA37" s="331" t="s">
        <v>409</v>
      </c>
      <c r="AB37" s="333"/>
      <c r="AC37" s="333"/>
      <c r="AD37" s="463">
        <v>292194</v>
      </c>
      <c r="AE37" s="463"/>
      <c r="AF37" s="463"/>
      <c r="AG37" s="463"/>
      <c r="AH37" s="463"/>
      <c r="AI37" s="463"/>
      <c r="AJ37" s="463"/>
      <c r="AK37" s="463"/>
      <c r="AL37" s="463"/>
      <c r="AM37" s="463"/>
      <c r="AN37" s="332" t="s">
        <v>409</v>
      </c>
      <c r="AO37" s="331" t="s">
        <v>409</v>
      </c>
      <c r="AP37" s="333"/>
      <c r="AQ37" s="333"/>
      <c r="AR37" s="463">
        <v>283067</v>
      </c>
      <c r="AS37" s="463"/>
      <c r="AT37" s="463"/>
      <c r="AU37" s="463"/>
      <c r="AV37" s="463"/>
      <c r="AW37" s="463"/>
      <c r="AX37" s="463"/>
      <c r="AY37" s="463"/>
      <c r="AZ37" s="463"/>
      <c r="BA37" s="463"/>
      <c r="BB37" s="332" t="s">
        <v>409</v>
      </c>
      <c r="BC37" s="331" t="s">
        <v>409</v>
      </c>
      <c r="BD37" s="333"/>
      <c r="BE37" s="333"/>
      <c r="BF37" s="463">
        <v>9127</v>
      </c>
      <c r="BG37" s="463"/>
      <c r="BH37" s="463"/>
      <c r="BI37" s="463"/>
      <c r="BJ37" s="463"/>
      <c r="BK37" s="463"/>
      <c r="BL37" s="463"/>
      <c r="BM37" s="463"/>
      <c r="BN37" s="463"/>
      <c r="BO37" s="463"/>
      <c r="BP37" s="335" t="s">
        <v>409</v>
      </c>
    </row>
    <row r="38" spans="1:68" ht="13.5" customHeight="1" x14ac:dyDescent="0.15">
      <c r="A38" s="460" t="s">
        <v>538</v>
      </c>
      <c r="B38" s="474"/>
      <c r="C38" s="462" t="s">
        <v>538</v>
      </c>
      <c r="D38" s="474"/>
      <c r="E38" s="331" t="s">
        <v>725</v>
      </c>
      <c r="F38" s="331"/>
      <c r="G38" s="331"/>
      <c r="H38" s="331"/>
      <c r="I38" s="331"/>
      <c r="J38" s="331"/>
      <c r="K38" s="331"/>
      <c r="L38" s="331"/>
      <c r="M38" s="331"/>
      <c r="N38" s="331"/>
      <c r="O38" s="331"/>
      <c r="P38" s="331"/>
      <c r="Q38" s="331"/>
      <c r="R38" s="331"/>
      <c r="S38" s="331"/>
      <c r="T38" s="331"/>
      <c r="U38" s="331"/>
      <c r="V38" s="331"/>
      <c r="W38" s="331"/>
      <c r="X38" s="331"/>
      <c r="Y38" s="331"/>
      <c r="Z38" s="332"/>
      <c r="AA38" s="331" t="s">
        <v>409</v>
      </c>
      <c r="AB38" s="333"/>
      <c r="AC38" s="333"/>
      <c r="AD38" s="463">
        <v>92880</v>
      </c>
      <c r="AE38" s="463"/>
      <c r="AF38" s="463"/>
      <c r="AG38" s="463"/>
      <c r="AH38" s="463"/>
      <c r="AI38" s="463"/>
      <c r="AJ38" s="463"/>
      <c r="AK38" s="463"/>
      <c r="AL38" s="463"/>
      <c r="AM38" s="463"/>
      <c r="AN38" s="332" t="s">
        <v>409</v>
      </c>
      <c r="AO38" s="331" t="s">
        <v>409</v>
      </c>
      <c r="AP38" s="333"/>
      <c r="AQ38" s="333"/>
      <c r="AR38" s="463">
        <v>72360</v>
      </c>
      <c r="AS38" s="463"/>
      <c r="AT38" s="463"/>
      <c r="AU38" s="463"/>
      <c r="AV38" s="463"/>
      <c r="AW38" s="463"/>
      <c r="AX38" s="463"/>
      <c r="AY38" s="463"/>
      <c r="AZ38" s="463"/>
      <c r="BA38" s="463"/>
      <c r="BB38" s="332" t="s">
        <v>409</v>
      </c>
      <c r="BC38" s="331" t="s">
        <v>409</v>
      </c>
      <c r="BD38" s="333"/>
      <c r="BE38" s="333"/>
      <c r="BF38" s="463">
        <v>20520</v>
      </c>
      <c r="BG38" s="463"/>
      <c r="BH38" s="463"/>
      <c r="BI38" s="463"/>
      <c r="BJ38" s="463"/>
      <c r="BK38" s="463"/>
      <c r="BL38" s="463"/>
      <c r="BM38" s="463"/>
      <c r="BN38" s="463"/>
      <c r="BO38" s="463"/>
      <c r="BP38" s="335" t="s">
        <v>409</v>
      </c>
    </row>
    <row r="39" spans="1:68" ht="13.5" customHeight="1" x14ac:dyDescent="0.15">
      <c r="A39" s="460" t="s">
        <v>538</v>
      </c>
      <c r="B39" s="474"/>
      <c r="C39" s="462" t="s">
        <v>538</v>
      </c>
      <c r="D39" s="474"/>
      <c r="E39" s="331" t="s">
        <v>726</v>
      </c>
      <c r="F39" s="331"/>
      <c r="G39" s="331"/>
      <c r="H39" s="331"/>
      <c r="I39" s="331"/>
      <c r="J39" s="331"/>
      <c r="K39" s="331"/>
      <c r="L39" s="331"/>
      <c r="M39" s="331"/>
      <c r="N39" s="331"/>
      <c r="O39" s="331"/>
      <c r="P39" s="331"/>
      <c r="Q39" s="331"/>
      <c r="R39" s="331"/>
      <c r="S39" s="331"/>
      <c r="T39" s="331"/>
      <c r="U39" s="331"/>
      <c r="V39" s="331"/>
      <c r="W39" s="331"/>
      <c r="X39" s="331"/>
      <c r="Y39" s="331"/>
      <c r="Z39" s="332"/>
      <c r="AA39" s="331" t="s">
        <v>409</v>
      </c>
      <c r="AB39" s="333"/>
      <c r="AC39" s="333"/>
      <c r="AD39" s="463">
        <v>1289040</v>
      </c>
      <c r="AE39" s="463"/>
      <c r="AF39" s="463"/>
      <c r="AG39" s="463"/>
      <c r="AH39" s="463"/>
      <c r="AI39" s="463"/>
      <c r="AJ39" s="463"/>
      <c r="AK39" s="463"/>
      <c r="AL39" s="463"/>
      <c r="AM39" s="463"/>
      <c r="AN39" s="332" t="s">
        <v>409</v>
      </c>
      <c r="AO39" s="331" t="s">
        <v>409</v>
      </c>
      <c r="AP39" s="333"/>
      <c r="AQ39" s="333"/>
      <c r="AR39" s="463">
        <v>1314468</v>
      </c>
      <c r="AS39" s="463"/>
      <c r="AT39" s="463"/>
      <c r="AU39" s="463"/>
      <c r="AV39" s="463"/>
      <c r="AW39" s="463"/>
      <c r="AX39" s="463"/>
      <c r="AY39" s="463"/>
      <c r="AZ39" s="463"/>
      <c r="BA39" s="463"/>
      <c r="BB39" s="332" t="s">
        <v>409</v>
      </c>
      <c r="BC39" s="331" t="s">
        <v>409</v>
      </c>
      <c r="BD39" s="333" t="s">
        <v>563</v>
      </c>
      <c r="BE39" s="333"/>
      <c r="BF39" s="463">
        <v>25428</v>
      </c>
      <c r="BG39" s="463"/>
      <c r="BH39" s="463"/>
      <c r="BI39" s="463"/>
      <c r="BJ39" s="463"/>
      <c r="BK39" s="463"/>
      <c r="BL39" s="463"/>
      <c r="BM39" s="463"/>
      <c r="BN39" s="463"/>
      <c r="BO39" s="463"/>
      <c r="BP39" s="335" t="s">
        <v>409</v>
      </c>
    </row>
    <row r="40" spans="1:68" ht="13.5" customHeight="1" x14ac:dyDescent="0.15">
      <c r="A40" s="460" t="s">
        <v>538</v>
      </c>
      <c r="B40" s="474"/>
      <c r="C40" s="462" t="s">
        <v>538</v>
      </c>
      <c r="D40" s="474"/>
      <c r="E40" s="331" t="s">
        <v>727</v>
      </c>
      <c r="F40" s="331"/>
      <c r="G40" s="331"/>
      <c r="H40" s="331"/>
      <c r="I40" s="331"/>
      <c r="J40" s="331"/>
      <c r="K40" s="331"/>
      <c r="L40" s="331"/>
      <c r="M40" s="331"/>
      <c r="N40" s="331"/>
      <c r="O40" s="331"/>
      <c r="P40" s="331"/>
      <c r="Q40" s="331"/>
      <c r="R40" s="331"/>
      <c r="S40" s="331"/>
      <c r="T40" s="331"/>
      <c r="U40" s="331"/>
      <c r="V40" s="331"/>
      <c r="W40" s="331"/>
      <c r="X40" s="331"/>
      <c r="Y40" s="331"/>
      <c r="Z40" s="332"/>
      <c r="AA40" s="331" t="s">
        <v>409</v>
      </c>
      <c r="AB40" s="333"/>
      <c r="AC40" s="333"/>
      <c r="AD40" s="463">
        <v>189708</v>
      </c>
      <c r="AE40" s="463"/>
      <c r="AF40" s="463"/>
      <c r="AG40" s="463"/>
      <c r="AH40" s="463"/>
      <c r="AI40" s="463"/>
      <c r="AJ40" s="463"/>
      <c r="AK40" s="463"/>
      <c r="AL40" s="463"/>
      <c r="AM40" s="463"/>
      <c r="AN40" s="332" t="s">
        <v>409</v>
      </c>
      <c r="AO40" s="331" t="s">
        <v>409</v>
      </c>
      <c r="AP40" s="333"/>
      <c r="AQ40" s="333"/>
      <c r="AR40" s="463">
        <v>188466</v>
      </c>
      <c r="AS40" s="463"/>
      <c r="AT40" s="463"/>
      <c r="AU40" s="463"/>
      <c r="AV40" s="463"/>
      <c r="AW40" s="463"/>
      <c r="AX40" s="463"/>
      <c r="AY40" s="463"/>
      <c r="AZ40" s="463"/>
      <c r="BA40" s="463"/>
      <c r="BB40" s="332" t="s">
        <v>409</v>
      </c>
      <c r="BC40" s="331" t="s">
        <v>409</v>
      </c>
      <c r="BD40" s="333"/>
      <c r="BE40" s="333"/>
      <c r="BF40" s="463">
        <v>1242</v>
      </c>
      <c r="BG40" s="463"/>
      <c r="BH40" s="463"/>
      <c r="BI40" s="463"/>
      <c r="BJ40" s="463"/>
      <c r="BK40" s="463"/>
      <c r="BL40" s="463"/>
      <c r="BM40" s="463"/>
      <c r="BN40" s="463"/>
      <c r="BO40" s="463"/>
      <c r="BP40" s="335" t="s">
        <v>409</v>
      </c>
    </row>
    <row r="41" spans="1:68" ht="13.5" customHeight="1" x14ac:dyDescent="0.15">
      <c r="A41" s="460" t="s">
        <v>538</v>
      </c>
      <c r="B41" s="474"/>
      <c r="C41" s="462" t="s">
        <v>538</v>
      </c>
      <c r="D41" s="474"/>
      <c r="E41" s="331" t="s">
        <v>716</v>
      </c>
      <c r="F41" s="331"/>
      <c r="G41" s="331"/>
      <c r="H41" s="331"/>
      <c r="I41" s="331"/>
      <c r="J41" s="331"/>
      <c r="K41" s="331"/>
      <c r="L41" s="331"/>
      <c r="M41" s="331"/>
      <c r="N41" s="331"/>
      <c r="O41" s="331"/>
      <c r="P41" s="331"/>
      <c r="Q41" s="331"/>
      <c r="R41" s="331"/>
      <c r="S41" s="331"/>
      <c r="T41" s="331"/>
      <c r="U41" s="331"/>
      <c r="V41" s="331"/>
      <c r="W41" s="331"/>
      <c r="X41" s="331"/>
      <c r="Y41" s="331"/>
      <c r="Z41" s="332"/>
      <c r="AA41" s="331" t="s">
        <v>409</v>
      </c>
      <c r="AB41" s="333"/>
      <c r="AC41" s="333"/>
      <c r="AD41" s="463">
        <v>1551</v>
      </c>
      <c r="AE41" s="463"/>
      <c r="AF41" s="463"/>
      <c r="AG41" s="463"/>
      <c r="AH41" s="463"/>
      <c r="AI41" s="463"/>
      <c r="AJ41" s="463"/>
      <c r="AK41" s="463"/>
      <c r="AL41" s="463"/>
      <c r="AM41" s="463"/>
      <c r="AN41" s="332" t="s">
        <v>409</v>
      </c>
      <c r="AO41" s="331" t="s">
        <v>409</v>
      </c>
      <c r="AP41" s="333"/>
      <c r="AQ41" s="333"/>
      <c r="AR41" s="463">
        <v>0</v>
      </c>
      <c r="AS41" s="463"/>
      <c r="AT41" s="463"/>
      <c r="AU41" s="463"/>
      <c r="AV41" s="463"/>
      <c r="AW41" s="463"/>
      <c r="AX41" s="463"/>
      <c r="AY41" s="463"/>
      <c r="AZ41" s="463"/>
      <c r="BA41" s="463"/>
      <c r="BB41" s="332" t="s">
        <v>409</v>
      </c>
      <c r="BC41" s="331" t="s">
        <v>409</v>
      </c>
      <c r="BD41" s="333"/>
      <c r="BE41" s="333"/>
      <c r="BF41" s="463">
        <v>1551</v>
      </c>
      <c r="BG41" s="463"/>
      <c r="BH41" s="463"/>
      <c r="BI41" s="463"/>
      <c r="BJ41" s="463"/>
      <c r="BK41" s="463"/>
      <c r="BL41" s="463"/>
      <c r="BM41" s="463"/>
      <c r="BN41" s="463"/>
      <c r="BO41" s="463"/>
      <c r="BP41" s="335" t="s">
        <v>409</v>
      </c>
    </row>
    <row r="42" spans="1:68" ht="13.5" customHeight="1" x14ac:dyDescent="0.15">
      <c r="A42" s="460" t="s">
        <v>538</v>
      </c>
      <c r="B42" s="474"/>
      <c r="C42" s="462" t="s">
        <v>538</v>
      </c>
      <c r="D42" s="474"/>
      <c r="E42" s="331" t="s">
        <v>728</v>
      </c>
      <c r="F42" s="331"/>
      <c r="G42" s="331"/>
      <c r="H42" s="331"/>
      <c r="I42" s="331"/>
      <c r="J42" s="331"/>
      <c r="K42" s="331"/>
      <c r="L42" s="331"/>
      <c r="M42" s="331"/>
      <c r="N42" s="331"/>
      <c r="O42" s="331"/>
      <c r="P42" s="331"/>
      <c r="Q42" s="331"/>
      <c r="R42" s="331"/>
      <c r="S42" s="331"/>
      <c r="T42" s="331"/>
      <c r="U42" s="331"/>
      <c r="V42" s="331"/>
      <c r="W42" s="331"/>
      <c r="X42" s="331"/>
      <c r="Y42" s="331"/>
      <c r="Z42" s="332"/>
      <c r="AA42" s="331" t="s">
        <v>409</v>
      </c>
      <c r="AB42" s="333"/>
      <c r="AC42" s="333"/>
      <c r="AD42" s="463">
        <v>507000</v>
      </c>
      <c r="AE42" s="463"/>
      <c r="AF42" s="463"/>
      <c r="AG42" s="463"/>
      <c r="AH42" s="463"/>
      <c r="AI42" s="463"/>
      <c r="AJ42" s="463"/>
      <c r="AK42" s="463"/>
      <c r="AL42" s="463"/>
      <c r="AM42" s="463"/>
      <c r="AN42" s="332" t="s">
        <v>409</v>
      </c>
      <c r="AO42" s="331" t="s">
        <v>409</v>
      </c>
      <c r="AP42" s="333"/>
      <c r="AQ42" s="333"/>
      <c r="AR42" s="463">
        <v>468000</v>
      </c>
      <c r="AS42" s="463"/>
      <c r="AT42" s="463"/>
      <c r="AU42" s="463"/>
      <c r="AV42" s="463"/>
      <c r="AW42" s="463"/>
      <c r="AX42" s="463"/>
      <c r="AY42" s="463"/>
      <c r="AZ42" s="463"/>
      <c r="BA42" s="463"/>
      <c r="BB42" s="332" t="s">
        <v>409</v>
      </c>
      <c r="BC42" s="331" t="s">
        <v>409</v>
      </c>
      <c r="BD42" s="333"/>
      <c r="BE42" s="333"/>
      <c r="BF42" s="463">
        <v>39000</v>
      </c>
      <c r="BG42" s="463"/>
      <c r="BH42" s="463"/>
      <c r="BI42" s="463"/>
      <c r="BJ42" s="463"/>
      <c r="BK42" s="463"/>
      <c r="BL42" s="463"/>
      <c r="BM42" s="463"/>
      <c r="BN42" s="463"/>
      <c r="BO42" s="463"/>
      <c r="BP42" s="335" t="s">
        <v>409</v>
      </c>
    </row>
    <row r="43" spans="1:68" ht="13.5" customHeight="1" x14ac:dyDescent="0.15">
      <c r="A43" s="460" t="s">
        <v>538</v>
      </c>
      <c r="B43" s="474"/>
      <c r="C43" s="462" t="s">
        <v>538</v>
      </c>
      <c r="D43" s="474"/>
      <c r="E43" s="331" t="s">
        <v>729</v>
      </c>
      <c r="F43" s="331"/>
      <c r="G43" s="331"/>
      <c r="H43" s="331"/>
      <c r="I43" s="331"/>
      <c r="J43" s="331"/>
      <c r="K43" s="331"/>
      <c r="L43" s="331"/>
      <c r="M43" s="331"/>
      <c r="N43" s="331"/>
      <c r="O43" s="331"/>
      <c r="P43" s="331"/>
      <c r="Q43" s="331"/>
      <c r="R43" s="331"/>
      <c r="S43" s="331"/>
      <c r="T43" s="331"/>
      <c r="U43" s="331"/>
      <c r="V43" s="331"/>
      <c r="W43" s="331"/>
      <c r="X43" s="331"/>
      <c r="Y43" s="331"/>
      <c r="Z43" s="332"/>
      <c r="AA43" s="331" t="s">
        <v>409</v>
      </c>
      <c r="AB43" s="333"/>
      <c r="AC43" s="333"/>
      <c r="AD43" s="463">
        <v>0</v>
      </c>
      <c r="AE43" s="463"/>
      <c r="AF43" s="463"/>
      <c r="AG43" s="463"/>
      <c r="AH43" s="463"/>
      <c r="AI43" s="463"/>
      <c r="AJ43" s="463"/>
      <c r="AK43" s="463"/>
      <c r="AL43" s="463"/>
      <c r="AM43" s="463"/>
      <c r="AN43" s="332" t="s">
        <v>409</v>
      </c>
      <c r="AO43" s="331" t="s">
        <v>409</v>
      </c>
      <c r="AP43" s="333"/>
      <c r="AQ43" s="333"/>
      <c r="AR43" s="463">
        <v>1000</v>
      </c>
      <c r="AS43" s="463"/>
      <c r="AT43" s="463"/>
      <c r="AU43" s="463"/>
      <c r="AV43" s="463"/>
      <c r="AW43" s="463"/>
      <c r="AX43" s="463"/>
      <c r="AY43" s="463"/>
      <c r="AZ43" s="463"/>
      <c r="BA43" s="463"/>
      <c r="BB43" s="332" t="s">
        <v>409</v>
      </c>
      <c r="BC43" s="331" t="s">
        <v>409</v>
      </c>
      <c r="BD43" s="333" t="s">
        <v>563</v>
      </c>
      <c r="BE43" s="333"/>
      <c r="BF43" s="463">
        <v>1000</v>
      </c>
      <c r="BG43" s="463"/>
      <c r="BH43" s="463"/>
      <c r="BI43" s="463"/>
      <c r="BJ43" s="463"/>
      <c r="BK43" s="463"/>
      <c r="BL43" s="463"/>
      <c r="BM43" s="463"/>
      <c r="BN43" s="463"/>
      <c r="BO43" s="463"/>
      <c r="BP43" s="335" t="s">
        <v>409</v>
      </c>
    </row>
    <row r="44" spans="1:68" ht="13.5" customHeight="1" x14ac:dyDescent="0.15">
      <c r="A44" s="460" t="s">
        <v>538</v>
      </c>
      <c r="B44" s="474"/>
      <c r="C44" s="462" t="s">
        <v>538</v>
      </c>
      <c r="D44" s="474"/>
      <c r="E44" s="331" t="s">
        <v>730</v>
      </c>
      <c r="F44" s="331"/>
      <c r="G44" s="331"/>
      <c r="H44" s="331"/>
      <c r="I44" s="331"/>
      <c r="J44" s="331"/>
      <c r="K44" s="331"/>
      <c r="L44" s="331"/>
      <c r="M44" s="331"/>
      <c r="N44" s="331"/>
      <c r="O44" s="331"/>
      <c r="P44" s="331"/>
      <c r="Q44" s="331"/>
      <c r="R44" s="331"/>
      <c r="S44" s="331"/>
      <c r="T44" s="331"/>
      <c r="U44" s="331"/>
      <c r="V44" s="331"/>
      <c r="W44" s="331"/>
      <c r="X44" s="331"/>
      <c r="Y44" s="331"/>
      <c r="Z44" s="332"/>
      <c r="AA44" s="331" t="s">
        <v>409</v>
      </c>
      <c r="AB44" s="333"/>
      <c r="AC44" s="333"/>
      <c r="AD44" s="463">
        <v>32400</v>
      </c>
      <c r="AE44" s="463"/>
      <c r="AF44" s="463"/>
      <c r="AG44" s="463"/>
      <c r="AH44" s="463"/>
      <c r="AI44" s="463"/>
      <c r="AJ44" s="463"/>
      <c r="AK44" s="463"/>
      <c r="AL44" s="463"/>
      <c r="AM44" s="463"/>
      <c r="AN44" s="332" t="s">
        <v>409</v>
      </c>
      <c r="AO44" s="331" t="s">
        <v>409</v>
      </c>
      <c r="AP44" s="333"/>
      <c r="AQ44" s="333"/>
      <c r="AR44" s="463">
        <v>72252</v>
      </c>
      <c r="AS44" s="463"/>
      <c r="AT44" s="463"/>
      <c r="AU44" s="463"/>
      <c r="AV44" s="463"/>
      <c r="AW44" s="463"/>
      <c r="AX44" s="463"/>
      <c r="AY44" s="463"/>
      <c r="AZ44" s="463"/>
      <c r="BA44" s="463"/>
      <c r="BB44" s="332" t="s">
        <v>409</v>
      </c>
      <c r="BC44" s="331" t="s">
        <v>409</v>
      </c>
      <c r="BD44" s="333" t="s">
        <v>563</v>
      </c>
      <c r="BE44" s="333"/>
      <c r="BF44" s="463">
        <v>39852</v>
      </c>
      <c r="BG44" s="463"/>
      <c r="BH44" s="463"/>
      <c r="BI44" s="463"/>
      <c r="BJ44" s="463"/>
      <c r="BK44" s="463"/>
      <c r="BL44" s="463"/>
      <c r="BM44" s="463"/>
      <c r="BN44" s="463"/>
      <c r="BO44" s="463"/>
      <c r="BP44" s="335" t="s">
        <v>409</v>
      </c>
    </row>
    <row r="45" spans="1:68" ht="13.5" customHeight="1" x14ac:dyDescent="0.15">
      <c r="A45" s="460" t="s">
        <v>538</v>
      </c>
      <c r="B45" s="474"/>
      <c r="C45" s="462" t="s">
        <v>538</v>
      </c>
      <c r="D45" s="474"/>
      <c r="E45" s="331" t="s">
        <v>731</v>
      </c>
      <c r="F45" s="331"/>
      <c r="G45" s="331"/>
      <c r="H45" s="331"/>
      <c r="I45" s="331"/>
      <c r="J45" s="331"/>
      <c r="K45" s="331"/>
      <c r="L45" s="331"/>
      <c r="M45" s="331"/>
      <c r="N45" s="331"/>
      <c r="O45" s="331"/>
      <c r="P45" s="331"/>
      <c r="Q45" s="331"/>
      <c r="R45" s="331"/>
      <c r="S45" s="331"/>
      <c r="T45" s="331"/>
      <c r="U45" s="331"/>
      <c r="V45" s="331"/>
      <c r="W45" s="331"/>
      <c r="X45" s="331"/>
      <c r="Y45" s="331"/>
      <c r="Z45" s="332"/>
      <c r="AA45" s="331" t="s">
        <v>409</v>
      </c>
      <c r="AB45" s="333"/>
      <c r="AC45" s="333"/>
      <c r="AD45" s="463">
        <v>100000</v>
      </c>
      <c r="AE45" s="463"/>
      <c r="AF45" s="463"/>
      <c r="AG45" s="463"/>
      <c r="AH45" s="463"/>
      <c r="AI45" s="463"/>
      <c r="AJ45" s="463"/>
      <c r="AK45" s="463"/>
      <c r="AL45" s="463"/>
      <c r="AM45" s="463"/>
      <c r="AN45" s="332" t="s">
        <v>409</v>
      </c>
      <c r="AO45" s="331" t="s">
        <v>409</v>
      </c>
      <c r="AP45" s="333"/>
      <c r="AQ45" s="333"/>
      <c r="AR45" s="463">
        <v>98000</v>
      </c>
      <c r="AS45" s="463"/>
      <c r="AT45" s="463"/>
      <c r="AU45" s="463"/>
      <c r="AV45" s="463"/>
      <c r="AW45" s="463"/>
      <c r="AX45" s="463"/>
      <c r="AY45" s="463"/>
      <c r="AZ45" s="463"/>
      <c r="BA45" s="463"/>
      <c r="BB45" s="332" t="s">
        <v>409</v>
      </c>
      <c r="BC45" s="331" t="s">
        <v>409</v>
      </c>
      <c r="BD45" s="333"/>
      <c r="BE45" s="333"/>
      <c r="BF45" s="463">
        <v>2000</v>
      </c>
      <c r="BG45" s="463"/>
      <c r="BH45" s="463"/>
      <c r="BI45" s="463"/>
      <c r="BJ45" s="463"/>
      <c r="BK45" s="463"/>
      <c r="BL45" s="463"/>
      <c r="BM45" s="463"/>
      <c r="BN45" s="463"/>
      <c r="BO45" s="463"/>
      <c r="BP45" s="335" t="s">
        <v>409</v>
      </c>
    </row>
    <row r="46" spans="1:68" ht="13.5" customHeight="1" x14ac:dyDescent="0.15">
      <c r="A46" s="460" t="s">
        <v>538</v>
      </c>
      <c r="B46" s="474"/>
      <c r="C46" s="462" t="s">
        <v>538</v>
      </c>
      <c r="D46" s="474"/>
      <c r="E46" s="331" t="s">
        <v>806</v>
      </c>
      <c r="F46" s="331"/>
      <c r="G46" s="331"/>
      <c r="H46" s="331"/>
      <c r="I46" s="331"/>
      <c r="J46" s="331"/>
      <c r="K46" s="331"/>
      <c r="L46" s="331"/>
      <c r="M46" s="331"/>
      <c r="N46" s="331"/>
      <c r="O46" s="331"/>
      <c r="P46" s="331"/>
      <c r="Q46" s="331"/>
      <c r="R46" s="331"/>
      <c r="S46" s="331"/>
      <c r="T46" s="331"/>
      <c r="U46" s="331"/>
      <c r="V46" s="331"/>
      <c r="W46" s="331"/>
      <c r="X46" s="331"/>
      <c r="Y46" s="331"/>
      <c r="Z46" s="332"/>
      <c r="AA46" s="331" t="s">
        <v>409</v>
      </c>
      <c r="AB46" s="333"/>
      <c r="AC46" s="333"/>
      <c r="AD46" s="463">
        <v>115704</v>
      </c>
      <c r="AE46" s="463"/>
      <c r="AF46" s="463"/>
      <c r="AG46" s="463"/>
      <c r="AH46" s="463"/>
      <c r="AI46" s="463"/>
      <c r="AJ46" s="463"/>
      <c r="AK46" s="463"/>
      <c r="AL46" s="463"/>
      <c r="AM46" s="463"/>
      <c r="AN46" s="332" t="s">
        <v>409</v>
      </c>
      <c r="AO46" s="331" t="s">
        <v>409</v>
      </c>
      <c r="AP46" s="333"/>
      <c r="AQ46" s="333"/>
      <c r="AR46" s="463">
        <v>0</v>
      </c>
      <c r="AS46" s="463"/>
      <c r="AT46" s="463"/>
      <c r="AU46" s="463"/>
      <c r="AV46" s="463"/>
      <c r="AW46" s="463"/>
      <c r="AX46" s="463"/>
      <c r="AY46" s="463"/>
      <c r="AZ46" s="463"/>
      <c r="BA46" s="463"/>
      <c r="BB46" s="332" t="s">
        <v>409</v>
      </c>
      <c r="BC46" s="331" t="s">
        <v>409</v>
      </c>
      <c r="BD46" s="333"/>
      <c r="BE46" s="333"/>
      <c r="BF46" s="463">
        <v>115704</v>
      </c>
      <c r="BG46" s="463"/>
      <c r="BH46" s="463"/>
      <c r="BI46" s="463"/>
      <c r="BJ46" s="463"/>
      <c r="BK46" s="463"/>
      <c r="BL46" s="463"/>
      <c r="BM46" s="463"/>
      <c r="BN46" s="463"/>
      <c r="BO46" s="463"/>
      <c r="BP46" s="335" t="s">
        <v>409</v>
      </c>
    </row>
    <row r="47" spans="1:68" ht="13.5" customHeight="1" x14ac:dyDescent="0.15">
      <c r="A47" s="460" t="s">
        <v>538</v>
      </c>
      <c r="B47" s="474"/>
      <c r="C47" s="462" t="s">
        <v>538</v>
      </c>
      <c r="D47" s="474"/>
      <c r="E47" s="331" t="s">
        <v>657</v>
      </c>
      <c r="F47" s="331"/>
      <c r="G47" s="331"/>
      <c r="H47" s="331"/>
      <c r="I47" s="331"/>
      <c r="J47" s="331"/>
      <c r="K47" s="331"/>
      <c r="L47" s="331"/>
      <c r="M47" s="331"/>
      <c r="N47" s="331"/>
      <c r="O47" s="331"/>
      <c r="P47" s="331"/>
      <c r="Q47" s="331"/>
      <c r="R47" s="331"/>
      <c r="S47" s="331"/>
      <c r="T47" s="331"/>
      <c r="U47" s="331"/>
      <c r="V47" s="331"/>
      <c r="W47" s="331"/>
      <c r="X47" s="331"/>
      <c r="Y47" s="331"/>
      <c r="Z47" s="332"/>
      <c r="AA47" s="331" t="s">
        <v>540</v>
      </c>
      <c r="AB47" s="333"/>
      <c r="AC47" s="333"/>
      <c r="AD47" s="463">
        <v>3560689</v>
      </c>
      <c r="AE47" s="463"/>
      <c r="AF47" s="463"/>
      <c r="AG47" s="463"/>
      <c r="AH47" s="463"/>
      <c r="AI47" s="463"/>
      <c r="AJ47" s="463"/>
      <c r="AK47" s="463"/>
      <c r="AL47" s="463"/>
      <c r="AM47" s="463"/>
      <c r="AN47" s="332" t="s">
        <v>541</v>
      </c>
      <c r="AO47" s="331" t="s">
        <v>540</v>
      </c>
      <c r="AP47" s="333"/>
      <c r="AQ47" s="333"/>
      <c r="AR47" s="463">
        <v>3701872</v>
      </c>
      <c r="AS47" s="463"/>
      <c r="AT47" s="463"/>
      <c r="AU47" s="463"/>
      <c r="AV47" s="463"/>
      <c r="AW47" s="463"/>
      <c r="AX47" s="463"/>
      <c r="AY47" s="463"/>
      <c r="AZ47" s="463"/>
      <c r="BA47" s="463"/>
      <c r="BB47" s="332" t="s">
        <v>541</v>
      </c>
      <c r="BC47" s="331" t="s">
        <v>540</v>
      </c>
      <c r="BD47" s="333" t="s">
        <v>563</v>
      </c>
      <c r="BE47" s="333"/>
      <c r="BF47" s="463">
        <v>141183</v>
      </c>
      <c r="BG47" s="463"/>
      <c r="BH47" s="463"/>
      <c r="BI47" s="463"/>
      <c r="BJ47" s="463"/>
      <c r="BK47" s="463"/>
      <c r="BL47" s="463"/>
      <c r="BM47" s="463"/>
      <c r="BN47" s="463"/>
      <c r="BO47" s="463"/>
      <c r="BP47" s="335" t="s">
        <v>541</v>
      </c>
    </row>
    <row r="48" spans="1:68" ht="13.5" customHeight="1" x14ac:dyDescent="0.15">
      <c r="A48" s="460" t="s">
        <v>538</v>
      </c>
      <c r="B48" s="474"/>
      <c r="C48" s="462" t="s">
        <v>538</v>
      </c>
      <c r="D48" s="474"/>
      <c r="E48" s="331" t="s">
        <v>659</v>
      </c>
      <c r="F48" s="331"/>
      <c r="G48" s="331"/>
      <c r="H48" s="331"/>
      <c r="I48" s="331"/>
      <c r="J48" s="331"/>
      <c r="K48" s="331"/>
      <c r="L48" s="331"/>
      <c r="M48" s="331"/>
      <c r="N48" s="331"/>
      <c r="O48" s="331"/>
      <c r="P48" s="331"/>
      <c r="Q48" s="331"/>
      <c r="R48" s="331"/>
      <c r="S48" s="331"/>
      <c r="T48" s="331"/>
      <c r="U48" s="331"/>
      <c r="V48" s="331"/>
      <c r="W48" s="331"/>
      <c r="X48" s="331"/>
      <c r="Y48" s="331"/>
      <c r="Z48" s="332"/>
      <c r="AA48" s="331" t="s">
        <v>540</v>
      </c>
      <c r="AB48" s="333" t="s">
        <v>563</v>
      </c>
      <c r="AC48" s="333"/>
      <c r="AD48" s="463">
        <v>146638</v>
      </c>
      <c r="AE48" s="463"/>
      <c r="AF48" s="463"/>
      <c r="AG48" s="463"/>
      <c r="AH48" s="463"/>
      <c r="AI48" s="463"/>
      <c r="AJ48" s="463"/>
      <c r="AK48" s="463"/>
      <c r="AL48" s="463"/>
      <c r="AM48" s="463"/>
      <c r="AN48" s="332" t="s">
        <v>541</v>
      </c>
      <c r="AO48" s="331" t="s">
        <v>540</v>
      </c>
      <c r="AP48" s="333" t="s">
        <v>563</v>
      </c>
      <c r="AQ48" s="333"/>
      <c r="AR48" s="463">
        <v>106008</v>
      </c>
      <c r="AS48" s="463"/>
      <c r="AT48" s="463"/>
      <c r="AU48" s="463"/>
      <c r="AV48" s="463"/>
      <c r="AW48" s="463"/>
      <c r="AX48" s="463"/>
      <c r="AY48" s="463"/>
      <c r="AZ48" s="463"/>
      <c r="BA48" s="463"/>
      <c r="BB48" s="332" t="s">
        <v>541</v>
      </c>
      <c r="BC48" s="331" t="s">
        <v>540</v>
      </c>
      <c r="BD48" s="333" t="s">
        <v>563</v>
      </c>
      <c r="BE48" s="333"/>
      <c r="BF48" s="463">
        <v>40630</v>
      </c>
      <c r="BG48" s="463"/>
      <c r="BH48" s="463"/>
      <c r="BI48" s="463"/>
      <c r="BJ48" s="463"/>
      <c r="BK48" s="463"/>
      <c r="BL48" s="463"/>
      <c r="BM48" s="463"/>
      <c r="BN48" s="463"/>
      <c r="BO48" s="463"/>
      <c r="BP48" s="335" t="s">
        <v>541</v>
      </c>
    </row>
    <row r="49" spans="1:68" ht="13.5" customHeight="1" x14ac:dyDescent="0.15">
      <c r="A49" s="460" t="s">
        <v>538</v>
      </c>
      <c r="B49" s="474"/>
      <c r="C49" s="464" t="s">
        <v>538</v>
      </c>
      <c r="D49" s="475"/>
      <c r="E49" s="336" t="s">
        <v>660</v>
      </c>
      <c r="F49" s="336"/>
      <c r="G49" s="336"/>
      <c r="H49" s="336"/>
      <c r="I49" s="336"/>
      <c r="J49" s="336"/>
      <c r="K49" s="336"/>
      <c r="L49" s="336"/>
      <c r="M49" s="336"/>
      <c r="N49" s="336"/>
      <c r="O49" s="336"/>
      <c r="P49" s="336"/>
      <c r="Q49" s="336"/>
      <c r="R49" s="336"/>
      <c r="S49" s="336"/>
      <c r="T49" s="336"/>
      <c r="U49" s="336"/>
      <c r="V49" s="336"/>
      <c r="W49" s="336"/>
      <c r="X49" s="336"/>
      <c r="Y49" s="336"/>
      <c r="Z49" s="337"/>
      <c r="AA49" s="336" t="s">
        <v>540</v>
      </c>
      <c r="AB49" s="338"/>
      <c r="AC49" s="338"/>
      <c r="AD49" s="466">
        <v>54991130</v>
      </c>
      <c r="AE49" s="466"/>
      <c r="AF49" s="466"/>
      <c r="AG49" s="466"/>
      <c r="AH49" s="466"/>
      <c r="AI49" s="466"/>
      <c r="AJ49" s="466"/>
      <c r="AK49" s="466"/>
      <c r="AL49" s="466"/>
      <c r="AM49" s="466"/>
      <c r="AN49" s="337" t="s">
        <v>541</v>
      </c>
      <c r="AO49" s="336" t="s">
        <v>540</v>
      </c>
      <c r="AP49" s="338"/>
      <c r="AQ49" s="338"/>
      <c r="AR49" s="466">
        <v>56660669</v>
      </c>
      <c r="AS49" s="466"/>
      <c r="AT49" s="466"/>
      <c r="AU49" s="466"/>
      <c r="AV49" s="466"/>
      <c r="AW49" s="466"/>
      <c r="AX49" s="466"/>
      <c r="AY49" s="466"/>
      <c r="AZ49" s="466"/>
      <c r="BA49" s="466"/>
      <c r="BB49" s="337" t="s">
        <v>541</v>
      </c>
      <c r="BC49" s="336" t="s">
        <v>540</v>
      </c>
      <c r="BD49" s="338" t="s">
        <v>563</v>
      </c>
      <c r="BE49" s="338"/>
      <c r="BF49" s="466">
        <v>1669539</v>
      </c>
      <c r="BG49" s="466"/>
      <c r="BH49" s="466"/>
      <c r="BI49" s="466"/>
      <c r="BJ49" s="466"/>
      <c r="BK49" s="466"/>
      <c r="BL49" s="466"/>
      <c r="BM49" s="466"/>
      <c r="BN49" s="466"/>
      <c r="BO49" s="466"/>
      <c r="BP49" s="340" t="s">
        <v>541</v>
      </c>
    </row>
    <row r="50" spans="1:68" ht="13.5" customHeight="1" x14ac:dyDescent="0.15">
      <c r="A50" s="467" t="s">
        <v>538</v>
      </c>
      <c r="B50" s="475"/>
      <c r="C50" s="370" t="s">
        <v>662</v>
      </c>
      <c r="D50" s="341"/>
      <c r="E50" s="341"/>
      <c r="F50" s="341"/>
      <c r="G50" s="341"/>
      <c r="H50" s="341"/>
      <c r="I50" s="341"/>
      <c r="J50" s="341"/>
      <c r="K50" s="341"/>
      <c r="L50" s="341"/>
      <c r="M50" s="341"/>
      <c r="N50" s="341"/>
      <c r="O50" s="341"/>
      <c r="P50" s="341"/>
      <c r="Q50" s="341"/>
      <c r="R50" s="341"/>
      <c r="S50" s="341"/>
      <c r="T50" s="341"/>
      <c r="U50" s="341"/>
      <c r="V50" s="341"/>
      <c r="W50" s="341"/>
      <c r="X50" s="341"/>
      <c r="Y50" s="341"/>
      <c r="Z50" s="342"/>
      <c r="AA50" s="341" t="s">
        <v>540</v>
      </c>
      <c r="AB50" s="343"/>
      <c r="AC50" s="343"/>
      <c r="AD50" s="468">
        <v>16033660</v>
      </c>
      <c r="AE50" s="468"/>
      <c r="AF50" s="468"/>
      <c r="AG50" s="468"/>
      <c r="AH50" s="468"/>
      <c r="AI50" s="468"/>
      <c r="AJ50" s="468"/>
      <c r="AK50" s="468"/>
      <c r="AL50" s="468"/>
      <c r="AM50" s="468"/>
      <c r="AN50" s="342" t="s">
        <v>541</v>
      </c>
      <c r="AO50" s="341" t="s">
        <v>540</v>
      </c>
      <c r="AP50" s="343"/>
      <c r="AQ50" s="343"/>
      <c r="AR50" s="468">
        <v>11341109</v>
      </c>
      <c r="AS50" s="468"/>
      <c r="AT50" s="468"/>
      <c r="AU50" s="468"/>
      <c r="AV50" s="468"/>
      <c r="AW50" s="468"/>
      <c r="AX50" s="468"/>
      <c r="AY50" s="468"/>
      <c r="AZ50" s="468"/>
      <c r="BA50" s="468"/>
      <c r="BB50" s="342" t="s">
        <v>541</v>
      </c>
      <c r="BC50" s="341" t="s">
        <v>540</v>
      </c>
      <c r="BD50" s="343"/>
      <c r="BE50" s="343"/>
      <c r="BF50" s="468">
        <v>4692551</v>
      </c>
      <c r="BG50" s="468"/>
      <c r="BH50" s="468"/>
      <c r="BI50" s="468"/>
      <c r="BJ50" s="468"/>
      <c r="BK50" s="468"/>
      <c r="BL50" s="468"/>
      <c r="BM50" s="468"/>
      <c r="BN50" s="468"/>
      <c r="BO50" s="468"/>
      <c r="BP50" s="345" t="s">
        <v>541</v>
      </c>
    </row>
    <row r="51" spans="1:68" ht="13.5" customHeight="1" x14ac:dyDescent="0.15">
      <c r="A51" s="460" t="s">
        <v>538</v>
      </c>
      <c r="B51" s="474"/>
      <c r="C51" s="462" t="s">
        <v>538</v>
      </c>
      <c r="D51" s="474"/>
      <c r="E51" s="331" t="s">
        <v>663</v>
      </c>
      <c r="F51" s="331"/>
      <c r="G51" s="331"/>
      <c r="H51" s="331"/>
      <c r="I51" s="331"/>
      <c r="J51" s="331"/>
      <c r="K51" s="331"/>
      <c r="L51" s="331"/>
      <c r="M51" s="331"/>
      <c r="N51" s="331"/>
      <c r="O51" s="331"/>
      <c r="P51" s="331"/>
      <c r="Q51" s="331"/>
      <c r="R51" s="331"/>
      <c r="S51" s="331"/>
      <c r="T51" s="331"/>
      <c r="U51" s="331"/>
      <c r="V51" s="331"/>
      <c r="W51" s="331"/>
      <c r="X51" s="331"/>
      <c r="Y51" s="331"/>
      <c r="Z51" s="332"/>
      <c r="AA51" s="331" t="s">
        <v>540</v>
      </c>
      <c r="AB51" s="333"/>
      <c r="AC51" s="333"/>
      <c r="AD51" s="463">
        <v>2827</v>
      </c>
      <c r="AE51" s="463"/>
      <c r="AF51" s="463"/>
      <c r="AG51" s="463"/>
      <c r="AH51" s="463"/>
      <c r="AI51" s="463"/>
      <c r="AJ51" s="463"/>
      <c r="AK51" s="463"/>
      <c r="AL51" s="463"/>
      <c r="AM51" s="463"/>
      <c r="AN51" s="332" t="s">
        <v>541</v>
      </c>
      <c r="AO51" s="331" t="s">
        <v>540</v>
      </c>
      <c r="AP51" s="333"/>
      <c r="AQ51" s="333"/>
      <c r="AR51" s="463">
        <v>8029</v>
      </c>
      <c r="AS51" s="463"/>
      <c r="AT51" s="463"/>
      <c r="AU51" s="463"/>
      <c r="AV51" s="463"/>
      <c r="AW51" s="463"/>
      <c r="AX51" s="463"/>
      <c r="AY51" s="463"/>
      <c r="AZ51" s="463"/>
      <c r="BA51" s="463"/>
      <c r="BB51" s="332" t="s">
        <v>541</v>
      </c>
      <c r="BC51" s="331" t="s">
        <v>540</v>
      </c>
      <c r="BD51" s="333" t="s">
        <v>563</v>
      </c>
      <c r="BE51" s="333"/>
      <c r="BF51" s="463">
        <v>5202</v>
      </c>
      <c r="BG51" s="463"/>
      <c r="BH51" s="463"/>
      <c r="BI51" s="463"/>
      <c r="BJ51" s="463"/>
      <c r="BK51" s="463"/>
      <c r="BL51" s="463"/>
      <c r="BM51" s="463"/>
      <c r="BN51" s="463"/>
      <c r="BO51" s="463"/>
      <c r="BP51" s="335" t="s">
        <v>541</v>
      </c>
    </row>
    <row r="52" spans="1:68" ht="13.5" customHeight="1" x14ac:dyDescent="0.15">
      <c r="A52" s="460" t="s">
        <v>538</v>
      </c>
      <c r="B52" s="474"/>
      <c r="C52" s="462" t="s">
        <v>543</v>
      </c>
      <c r="D52" s="474"/>
      <c r="E52" s="331" t="s">
        <v>664</v>
      </c>
      <c r="F52" s="331"/>
      <c r="G52" s="331"/>
      <c r="H52" s="331"/>
      <c r="I52" s="331"/>
      <c r="J52" s="331"/>
      <c r="K52" s="331"/>
      <c r="L52" s="331"/>
      <c r="M52" s="331"/>
      <c r="N52" s="331"/>
      <c r="O52" s="331"/>
      <c r="P52" s="331"/>
      <c r="Q52" s="331"/>
      <c r="R52" s="331"/>
      <c r="S52" s="331"/>
      <c r="T52" s="331"/>
      <c r="U52" s="331"/>
      <c r="V52" s="331"/>
      <c r="W52" s="331"/>
      <c r="X52" s="331"/>
      <c r="Y52" s="331"/>
      <c r="Z52" s="332"/>
      <c r="AA52" s="331" t="s">
        <v>540</v>
      </c>
      <c r="AB52" s="333"/>
      <c r="AC52" s="333"/>
      <c r="AD52" s="463">
        <v>0</v>
      </c>
      <c r="AE52" s="463"/>
      <c r="AF52" s="463"/>
      <c r="AG52" s="463"/>
      <c r="AH52" s="463"/>
      <c r="AI52" s="463"/>
      <c r="AJ52" s="463"/>
      <c r="AK52" s="463"/>
      <c r="AL52" s="463"/>
      <c r="AM52" s="463"/>
      <c r="AN52" s="332" t="s">
        <v>541</v>
      </c>
      <c r="AO52" s="331" t="s">
        <v>540</v>
      </c>
      <c r="AP52" s="333"/>
      <c r="AQ52" s="333"/>
      <c r="AR52" s="463">
        <v>0</v>
      </c>
      <c r="AS52" s="463"/>
      <c r="AT52" s="463"/>
      <c r="AU52" s="463"/>
      <c r="AV52" s="463"/>
      <c r="AW52" s="463"/>
      <c r="AX52" s="463"/>
      <c r="AY52" s="463"/>
      <c r="AZ52" s="463"/>
      <c r="BA52" s="463"/>
      <c r="BB52" s="332" t="s">
        <v>541</v>
      </c>
      <c r="BC52" s="331" t="s">
        <v>540</v>
      </c>
      <c r="BD52" s="333"/>
      <c r="BE52" s="333"/>
      <c r="BF52" s="463">
        <v>0</v>
      </c>
      <c r="BG52" s="463"/>
      <c r="BH52" s="463"/>
      <c r="BI52" s="463"/>
      <c r="BJ52" s="463"/>
      <c r="BK52" s="463"/>
      <c r="BL52" s="463"/>
      <c r="BM52" s="463"/>
      <c r="BN52" s="463"/>
      <c r="BO52" s="463"/>
      <c r="BP52" s="335" t="s">
        <v>541</v>
      </c>
    </row>
    <row r="53" spans="1:68" ht="13.5" customHeight="1" x14ac:dyDescent="0.15">
      <c r="A53" s="460" t="s">
        <v>643</v>
      </c>
      <c r="B53" s="474"/>
      <c r="C53" s="462" t="s">
        <v>646</v>
      </c>
      <c r="D53" s="474"/>
      <c r="E53" s="331" t="s">
        <v>665</v>
      </c>
      <c r="F53" s="331"/>
      <c r="G53" s="331"/>
      <c r="H53" s="331"/>
      <c r="I53" s="331"/>
      <c r="J53" s="331"/>
      <c r="K53" s="331"/>
      <c r="L53" s="331"/>
      <c r="M53" s="331"/>
      <c r="N53" s="331"/>
      <c r="O53" s="331"/>
      <c r="P53" s="331"/>
      <c r="Q53" s="331"/>
      <c r="R53" s="331"/>
      <c r="S53" s="331"/>
      <c r="T53" s="331"/>
      <c r="U53" s="331"/>
      <c r="V53" s="331"/>
      <c r="W53" s="331"/>
      <c r="X53" s="331"/>
      <c r="Y53" s="331"/>
      <c r="Z53" s="332"/>
      <c r="AA53" s="331" t="s">
        <v>540</v>
      </c>
      <c r="AB53" s="333"/>
      <c r="AC53" s="333"/>
      <c r="AD53" s="463">
        <v>0</v>
      </c>
      <c r="AE53" s="463"/>
      <c r="AF53" s="463"/>
      <c r="AG53" s="463"/>
      <c r="AH53" s="463"/>
      <c r="AI53" s="463"/>
      <c r="AJ53" s="463"/>
      <c r="AK53" s="463"/>
      <c r="AL53" s="463"/>
      <c r="AM53" s="463"/>
      <c r="AN53" s="332" t="s">
        <v>541</v>
      </c>
      <c r="AO53" s="331" t="s">
        <v>540</v>
      </c>
      <c r="AP53" s="333"/>
      <c r="AQ53" s="333"/>
      <c r="AR53" s="463">
        <v>0</v>
      </c>
      <c r="AS53" s="463"/>
      <c r="AT53" s="463"/>
      <c r="AU53" s="463"/>
      <c r="AV53" s="463"/>
      <c r="AW53" s="463"/>
      <c r="AX53" s="463"/>
      <c r="AY53" s="463"/>
      <c r="AZ53" s="463"/>
      <c r="BA53" s="463"/>
      <c r="BB53" s="332" t="s">
        <v>541</v>
      </c>
      <c r="BC53" s="331" t="s">
        <v>540</v>
      </c>
      <c r="BD53" s="333"/>
      <c r="BE53" s="333"/>
      <c r="BF53" s="463">
        <v>0</v>
      </c>
      <c r="BG53" s="463"/>
      <c r="BH53" s="463"/>
      <c r="BI53" s="463"/>
      <c r="BJ53" s="463"/>
      <c r="BK53" s="463"/>
      <c r="BL53" s="463"/>
      <c r="BM53" s="463"/>
      <c r="BN53" s="463"/>
      <c r="BO53" s="463"/>
      <c r="BP53" s="335" t="s">
        <v>541</v>
      </c>
    </row>
    <row r="54" spans="1:68" ht="13.5" customHeight="1" thickBot="1" x14ac:dyDescent="0.2">
      <c r="A54" s="471" t="s">
        <v>645</v>
      </c>
      <c r="B54" s="476"/>
      <c r="C54" s="473" t="s">
        <v>538</v>
      </c>
      <c r="D54" s="476"/>
      <c r="E54" s="359" t="s">
        <v>666</v>
      </c>
      <c r="F54" s="359"/>
      <c r="G54" s="359"/>
      <c r="H54" s="359"/>
      <c r="I54" s="359"/>
      <c r="J54" s="359"/>
      <c r="K54" s="359"/>
      <c r="L54" s="359"/>
      <c r="M54" s="359"/>
      <c r="N54" s="359"/>
      <c r="O54" s="359"/>
      <c r="P54" s="359"/>
      <c r="Q54" s="359"/>
      <c r="R54" s="359"/>
      <c r="S54" s="359"/>
      <c r="T54" s="359"/>
      <c r="U54" s="359"/>
      <c r="V54" s="359"/>
      <c r="W54" s="359"/>
      <c r="X54" s="359"/>
      <c r="Y54" s="359"/>
      <c r="Z54" s="360"/>
      <c r="AA54" s="359" t="s">
        <v>540</v>
      </c>
      <c r="AB54" s="361"/>
      <c r="AC54" s="361"/>
      <c r="AD54" s="469">
        <v>622234</v>
      </c>
      <c r="AE54" s="469"/>
      <c r="AF54" s="469"/>
      <c r="AG54" s="469"/>
      <c r="AH54" s="469"/>
      <c r="AI54" s="469"/>
      <c r="AJ54" s="469"/>
      <c r="AK54" s="469"/>
      <c r="AL54" s="469"/>
      <c r="AM54" s="469"/>
      <c r="AN54" s="360" t="s">
        <v>541</v>
      </c>
      <c r="AO54" s="359" t="s">
        <v>540</v>
      </c>
      <c r="AP54" s="361"/>
      <c r="AQ54" s="361"/>
      <c r="AR54" s="469">
        <v>503634</v>
      </c>
      <c r="AS54" s="469"/>
      <c r="AT54" s="469"/>
      <c r="AU54" s="469"/>
      <c r="AV54" s="469"/>
      <c r="AW54" s="469"/>
      <c r="AX54" s="469"/>
      <c r="AY54" s="469"/>
      <c r="AZ54" s="469"/>
      <c r="BA54" s="469"/>
      <c r="BB54" s="360" t="s">
        <v>541</v>
      </c>
      <c r="BC54" s="359" t="s">
        <v>540</v>
      </c>
      <c r="BD54" s="361"/>
      <c r="BE54" s="361"/>
      <c r="BF54" s="469">
        <v>118600</v>
      </c>
      <c r="BG54" s="469"/>
      <c r="BH54" s="469"/>
      <c r="BI54" s="469"/>
      <c r="BJ54" s="469"/>
      <c r="BK54" s="469"/>
      <c r="BL54" s="469"/>
      <c r="BM54" s="469"/>
      <c r="BN54" s="469"/>
      <c r="BO54" s="469"/>
      <c r="BP54" s="363" t="s">
        <v>541</v>
      </c>
    </row>
    <row r="55" spans="1:68" ht="13.5" customHeight="1" x14ac:dyDescent="0.2"/>
    <row r="56" spans="1:68" ht="13.5" customHeight="1" x14ac:dyDescent="0.2"/>
    <row r="57" spans="1:68" ht="13.5" customHeight="1" x14ac:dyDescent="0.2"/>
    <row r="58" spans="1:68" ht="13.5" customHeight="1" x14ac:dyDescent="0.2"/>
    <row r="59" spans="1:68" ht="9.75" customHeight="1" x14ac:dyDescent="0.2"/>
    <row r="60" spans="1:68" ht="11.25" customHeight="1" thickBot="1" x14ac:dyDescent="0.25">
      <c r="A60" s="367" t="s">
        <v>409</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row>
    <row r="61" spans="1:68" ht="27" customHeight="1" x14ac:dyDescent="0.15">
      <c r="A61" s="327" t="s">
        <v>633</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9"/>
      <c r="AA61" s="328" t="s">
        <v>640</v>
      </c>
      <c r="AB61" s="328"/>
      <c r="AC61" s="328"/>
      <c r="AD61" s="328"/>
      <c r="AE61" s="328"/>
      <c r="AF61" s="328"/>
      <c r="AG61" s="328"/>
      <c r="AH61" s="328"/>
      <c r="AI61" s="328"/>
      <c r="AJ61" s="328"/>
      <c r="AK61" s="328"/>
      <c r="AL61" s="328"/>
      <c r="AM61" s="328"/>
      <c r="AN61" s="329"/>
      <c r="AO61" s="328" t="s">
        <v>641</v>
      </c>
      <c r="AP61" s="328"/>
      <c r="AQ61" s="328"/>
      <c r="AR61" s="328"/>
      <c r="AS61" s="328"/>
      <c r="AT61" s="328"/>
      <c r="AU61" s="328"/>
      <c r="AV61" s="328"/>
      <c r="AW61" s="328"/>
      <c r="AX61" s="328"/>
      <c r="AY61" s="328"/>
      <c r="AZ61" s="328"/>
      <c r="BA61" s="328"/>
      <c r="BB61" s="329"/>
      <c r="BC61" s="328" t="s">
        <v>642</v>
      </c>
      <c r="BD61" s="328"/>
      <c r="BE61" s="328"/>
      <c r="BF61" s="328"/>
      <c r="BG61" s="328"/>
      <c r="BH61" s="328"/>
      <c r="BI61" s="328"/>
      <c r="BJ61" s="328"/>
      <c r="BK61" s="328"/>
      <c r="BL61" s="328"/>
      <c r="BM61" s="328"/>
      <c r="BN61" s="328"/>
      <c r="BO61" s="328"/>
      <c r="BP61" s="330"/>
    </row>
    <row r="62" spans="1:68" ht="13.5" customHeight="1" x14ac:dyDescent="0.15">
      <c r="A62" s="460" t="s">
        <v>648</v>
      </c>
      <c r="B62" s="474"/>
      <c r="C62" s="462" t="s">
        <v>543</v>
      </c>
      <c r="D62" s="474"/>
      <c r="E62" s="331" t="s">
        <v>732</v>
      </c>
      <c r="F62" s="331"/>
      <c r="G62" s="331"/>
      <c r="H62" s="331"/>
      <c r="I62" s="331"/>
      <c r="J62" s="331"/>
      <c r="K62" s="331"/>
      <c r="L62" s="331"/>
      <c r="M62" s="331"/>
      <c r="N62" s="331"/>
      <c r="O62" s="331"/>
      <c r="P62" s="331"/>
      <c r="Q62" s="331"/>
      <c r="R62" s="331"/>
      <c r="S62" s="331"/>
      <c r="T62" s="331"/>
      <c r="U62" s="331"/>
      <c r="V62" s="331"/>
      <c r="W62" s="331"/>
      <c r="X62" s="331"/>
      <c r="Y62" s="331"/>
      <c r="Z62" s="332"/>
      <c r="AA62" s="331" t="s">
        <v>409</v>
      </c>
      <c r="AB62" s="333"/>
      <c r="AC62" s="333"/>
      <c r="AD62" s="463">
        <v>479200</v>
      </c>
      <c r="AE62" s="463"/>
      <c r="AF62" s="463"/>
      <c r="AG62" s="463"/>
      <c r="AH62" s="463"/>
      <c r="AI62" s="463"/>
      <c r="AJ62" s="463"/>
      <c r="AK62" s="463"/>
      <c r="AL62" s="463"/>
      <c r="AM62" s="463"/>
      <c r="AN62" s="332" t="s">
        <v>409</v>
      </c>
      <c r="AO62" s="331" t="s">
        <v>409</v>
      </c>
      <c r="AP62" s="333"/>
      <c r="AQ62" s="333"/>
      <c r="AR62" s="463">
        <v>486800</v>
      </c>
      <c r="AS62" s="463"/>
      <c r="AT62" s="463"/>
      <c r="AU62" s="463"/>
      <c r="AV62" s="463"/>
      <c r="AW62" s="463"/>
      <c r="AX62" s="463"/>
      <c r="AY62" s="463"/>
      <c r="AZ62" s="463"/>
      <c r="BA62" s="463"/>
      <c r="BB62" s="332" t="s">
        <v>409</v>
      </c>
      <c r="BC62" s="331" t="s">
        <v>409</v>
      </c>
      <c r="BD62" s="333" t="s">
        <v>563</v>
      </c>
      <c r="BE62" s="333"/>
      <c r="BF62" s="463">
        <v>7600</v>
      </c>
      <c r="BG62" s="463"/>
      <c r="BH62" s="463"/>
      <c r="BI62" s="463"/>
      <c r="BJ62" s="463"/>
      <c r="BK62" s="463"/>
      <c r="BL62" s="463"/>
      <c r="BM62" s="463"/>
      <c r="BN62" s="463"/>
      <c r="BO62" s="463"/>
      <c r="BP62" s="335" t="s">
        <v>409</v>
      </c>
    </row>
    <row r="63" spans="1:68" ht="13.5" customHeight="1" x14ac:dyDescent="0.15">
      <c r="A63" s="460" t="s">
        <v>650</v>
      </c>
      <c r="B63" s="474"/>
      <c r="C63" s="462" t="s">
        <v>646</v>
      </c>
      <c r="D63" s="474"/>
      <c r="E63" s="331" t="s">
        <v>733</v>
      </c>
      <c r="F63" s="331"/>
      <c r="G63" s="331"/>
      <c r="H63" s="331"/>
      <c r="I63" s="331"/>
      <c r="J63" s="331"/>
      <c r="K63" s="331"/>
      <c r="L63" s="331"/>
      <c r="M63" s="331"/>
      <c r="N63" s="331"/>
      <c r="O63" s="331"/>
      <c r="P63" s="331"/>
      <c r="Q63" s="331"/>
      <c r="R63" s="331"/>
      <c r="S63" s="331"/>
      <c r="T63" s="331"/>
      <c r="U63" s="331"/>
      <c r="V63" s="331"/>
      <c r="W63" s="331"/>
      <c r="X63" s="331"/>
      <c r="Y63" s="331"/>
      <c r="Z63" s="332"/>
      <c r="AA63" s="331" t="s">
        <v>409</v>
      </c>
      <c r="AB63" s="333"/>
      <c r="AC63" s="333"/>
      <c r="AD63" s="463">
        <v>143034</v>
      </c>
      <c r="AE63" s="463"/>
      <c r="AF63" s="463"/>
      <c r="AG63" s="463"/>
      <c r="AH63" s="463"/>
      <c r="AI63" s="463"/>
      <c r="AJ63" s="463"/>
      <c r="AK63" s="463"/>
      <c r="AL63" s="463"/>
      <c r="AM63" s="463"/>
      <c r="AN63" s="332" t="s">
        <v>409</v>
      </c>
      <c r="AO63" s="331" t="s">
        <v>409</v>
      </c>
      <c r="AP63" s="333"/>
      <c r="AQ63" s="333"/>
      <c r="AR63" s="463">
        <v>16834</v>
      </c>
      <c r="AS63" s="463"/>
      <c r="AT63" s="463"/>
      <c r="AU63" s="463"/>
      <c r="AV63" s="463"/>
      <c r="AW63" s="463"/>
      <c r="AX63" s="463"/>
      <c r="AY63" s="463"/>
      <c r="AZ63" s="463"/>
      <c r="BA63" s="463"/>
      <c r="BB63" s="332" t="s">
        <v>409</v>
      </c>
      <c r="BC63" s="331" t="s">
        <v>409</v>
      </c>
      <c r="BD63" s="333"/>
      <c r="BE63" s="333"/>
      <c r="BF63" s="463">
        <v>126200</v>
      </c>
      <c r="BG63" s="463"/>
      <c r="BH63" s="463"/>
      <c r="BI63" s="463"/>
      <c r="BJ63" s="463"/>
      <c r="BK63" s="463"/>
      <c r="BL63" s="463"/>
      <c r="BM63" s="463"/>
      <c r="BN63" s="463"/>
      <c r="BO63" s="463"/>
      <c r="BP63" s="335" t="s">
        <v>409</v>
      </c>
    </row>
    <row r="64" spans="1:68" ht="13.5" customHeight="1" x14ac:dyDescent="0.15">
      <c r="A64" s="460" t="s">
        <v>548</v>
      </c>
      <c r="B64" s="474"/>
      <c r="C64" s="464" t="s">
        <v>538</v>
      </c>
      <c r="D64" s="475"/>
      <c r="E64" s="336" t="s">
        <v>667</v>
      </c>
      <c r="F64" s="336"/>
      <c r="G64" s="336"/>
      <c r="H64" s="336"/>
      <c r="I64" s="336"/>
      <c r="J64" s="336"/>
      <c r="K64" s="336"/>
      <c r="L64" s="336"/>
      <c r="M64" s="336"/>
      <c r="N64" s="336"/>
      <c r="O64" s="336"/>
      <c r="P64" s="336"/>
      <c r="Q64" s="336"/>
      <c r="R64" s="336"/>
      <c r="S64" s="336"/>
      <c r="T64" s="336"/>
      <c r="U64" s="336"/>
      <c r="V64" s="336"/>
      <c r="W64" s="336"/>
      <c r="X64" s="336"/>
      <c r="Y64" s="336"/>
      <c r="Z64" s="337"/>
      <c r="AA64" s="336" t="s">
        <v>540</v>
      </c>
      <c r="AB64" s="338"/>
      <c r="AC64" s="338"/>
      <c r="AD64" s="466">
        <v>625061</v>
      </c>
      <c r="AE64" s="466"/>
      <c r="AF64" s="466"/>
      <c r="AG64" s="466"/>
      <c r="AH64" s="466"/>
      <c r="AI64" s="466"/>
      <c r="AJ64" s="466"/>
      <c r="AK64" s="466"/>
      <c r="AL64" s="466"/>
      <c r="AM64" s="466"/>
      <c r="AN64" s="337" t="s">
        <v>541</v>
      </c>
      <c r="AO64" s="336" t="s">
        <v>540</v>
      </c>
      <c r="AP64" s="338"/>
      <c r="AQ64" s="338"/>
      <c r="AR64" s="466">
        <v>511663</v>
      </c>
      <c r="AS64" s="466"/>
      <c r="AT64" s="466"/>
      <c r="AU64" s="466"/>
      <c r="AV64" s="466"/>
      <c r="AW64" s="466"/>
      <c r="AX64" s="466"/>
      <c r="AY64" s="466"/>
      <c r="AZ64" s="466"/>
      <c r="BA64" s="466"/>
      <c r="BB64" s="337" t="s">
        <v>541</v>
      </c>
      <c r="BC64" s="336" t="s">
        <v>540</v>
      </c>
      <c r="BD64" s="338"/>
      <c r="BE64" s="338"/>
      <c r="BF64" s="466">
        <v>113398</v>
      </c>
      <c r="BG64" s="466"/>
      <c r="BH64" s="466"/>
      <c r="BI64" s="466"/>
      <c r="BJ64" s="466"/>
      <c r="BK64" s="466"/>
      <c r="BL64" s="466"/>
      <c r="BM64" s="466"/>
      <c r="BN64" s="466"/>
      <c r="BO64" s="466"/>
      <c r="BP64" s="340" t="s">
        <v>541</v>
      </c>
    </row>
    <row r="65" spans="1:68" ht="13.5" customHeight="1" x14ac:dyDescent="0.15">
      <c r="A65" s="460" t="s">
        <v>550</v>
      </c>
      <c r="B65" s="474"/>
      <c r="C65" s="462" t="s">
        <v>538</v>
      </c>
      <c r="D65" s="474"/>
      <c r="E65" s="331" t="s">
        <v>668</v>
      </c>
      <c r="F65" s="331"/>
      <c r="G65" s="331"/>
      <c r="H65" s="331"/>
      <c r="I65" s="331"/>
      <c r="J65" s="331"/>
      <c r="K65" s="331"/>
      <c r="L65" s="331"/>
      <c r="M65" s="331"/>
      <c r="N65" s="331"/>
      <c r="O65" s="331"/>
      <c r="P65" s="331"/>
      <c r="Q65" s="331"/>
      <c r="R65" s="331"/>
      <c r="S65" s="331"/>
      <c r="T65" s="331"/>
      <c r="U65" s="331"/>
      <c r="V65" s="331"/>
      <c r="W65" s="331"/>
      <c r="X65" s="331"/>
      <c r="Y65" s="331"/>
      <c r="Z65" s="332"/>
      <c r="AA65" s="331" t="s">
        <v>540</v>
      </c>
      <c r="AB65" s="333"/>
      <c r="AC65" s="333"/>
      <c r="AD65" s="463">
        <v>659905</v>
      </c>
      <c r="AE65" s="463"/>
      <c r="AF65" s="463"/>
      <c r="AG65" s="463"/>
      <c r="AH65" s="463"/>
      <c r="AI65" s="463"/>
      <c r="AJ65" s="463"/>
      <c r="AK65" s="463"/>
      <c r="AL65" s="463"/>
      <c r="AM65" s="463"/>
      <c r="AN65" s="332" t="s">
        <v>541</v>
      </c>
      <c r="AO65" s="331" t="s">
        <v>540</v>
      </c>
      <c r="AP65" s="333"/>
      <c r="AQ65" s="333"/>
      <c r="AR65" s="463">
        <v>1170487</v>
      </c>
      <c r="AS65" s="463"/>
      <c r="AT65" s="463"/>
      <c r="AU65" s="463"/>
      <c r="AV65" s="463"/>
      <c r="AW65" s="463"/>
      <c r="AX65" s="463"/>
      <c r="AY65" s="463"/>
      <c r="AZ65" s="463"/>
      <c r="BA65" s="463"/>
      <c r="BB65" s="332" t="s">
        <v>541</v>
      </c>
      <c r="BC65" s="331" t="s">
        <v>540</v>
      </c>
      <c r="BD65" s="333" t="s">
        <v>563</v>
      </c>
      <c r="BE65" s="333"/>
      <c r="BF65" s="463">
        <v>510582</v>
      </c>
      <c r="BG65" s="463"/>
      <c r="BH65" s="463"/>
      <c r="BI65" s="463"/>
      <c r="BJ65" s="463"/>
      <c r="BK65" s="463"/>
      <c r="BL65" s="463"/>
      <c r="BM65" s="463"/>
      <c r="BN65" s="463"/>
      <c r="BO65" s="463"/>
      <c r="BP65" s="335" t="s">
        <v>541</v>
      </c>
    </row>
    <row r="66" spans="1:68" ht="13.5" customHeight="1" x14ac:dyDescent="0.15">
      <c r="A66" s="460" t="s">
        <v>669</v>
      </c>
      <c r="B66" s="474"/>
      <c r="C66" s="462" t="s">
        <v>538</v>
      </c>
      <c r="D66" s="474"/>
      <c r="E66" s="331" t="s">
        <v>670</v>
      </c>
      <c r="F66" s="331"/>
      <c r="G66" s="331"/>
      <c r="H66" s="331"/>
      <c r="I66" s="331"/>
      <c r="J66" s="331"/>
      <c r="K66" s="331"/>
      <c r="L66" s="331"/>
      <c r="M66" s="331"/>
      <c r="N66" s="331"/>
      <c r="O66" s="331"/>
      <c r="P66" s="331"/>
      <c r="Q66" s="331"/>
      <c r="R66" s="331"/>
      <c r="S66" s="331"/>
      <c r="T66" s="331"/>
      <c r="U66" s="331"/>
      <c r="V66" s="331"/>
      <c r="W66" s="331"/>
      <c r="X66" s="331"/>
      <c r="Y66" s="331"/>
      <c r="Z66" s="332"/>
      <c r="AA66" s="331" t="s">
        <v>540</v>
      </c>
      <c r="AB66" s="333"/>
      <c r="AC66" s="333"/>
      <c r="AD66" s="463">
        <v>0</v>
      </c>
      <c r="AE66" s="463"/>
      <c r="AF66" s="463"/>
      <c r="AG66" s="463"/>
      <c r="AH66" s="463"/>
      <c r="AI66" s="463"/>
      <c r="AJ66" s="463"/>
      <c r="AK66" s="463"/>
      <c r="AL66" s="463"/>
      <c r="AM66" s="463"/>
      <c r="AN66" s="332" t="s">
        <v>541</v>
      </c>
      <c r="AO66" s="331" t="s">
        <v>540</v>
      </c>
      <c r="AP66" s="333"/>
      <c r="AQ66" s="333"/>
      <c r="AR66" s="463">
        <v>0</v>
      </c>
      <c r="AS66" s="463"/>
      <c r="AT66" s="463"/>
      <c r="AU66" s="463"/>
      <c r="AV66" s="463"/>
      <c r="AW66" s="463"/>
      <c r="AX66" s="463"/>
      <c r="AY66" s="463"/>
      <c r="AZ66" s="463"/>
      <c r="BA66" s="463"/>
      <c r="BB66" s="332" t="s">
        <v>541</v>
      </c>
      <c r="BC66" s="331" t="s">
        <v>540</v>
      </c>
      <c r="BD66" s="333"/>
      <c r="BE66" s="333"/>
      <c r="BF66" s="463">
        <v>0</v>
      </c>
      <c r="BG66" s="463"/>
      <c r="BH66" s="463"/>
      <c r="BI66" s="463"/>
      <c r="BJ66" s="463"/>
      <c r="BK66" s="463"/>
      <c r="BL66" s="463"/>
      <c r="BM66" s="463"/>
      <c r="BN66" s="463"/>
      <c r="BO66" s="463"/>
      <c r="BP66" s="335" t="s">
        <v>541</v>
      </c>
    </row>
    <row r="67" spans="1:68" ht="13.5" customHeight="1" x14ac:dyDescent="0.15">
      <c r="A67" s="460" t="s">
        <v>655</v>
      </c>
      <c r="B67" s="474"/>
      <c r="C67" s="462" t="s">
        <v>653</v>
      </c>
      <c r="D67" s="474"/>
      <c r="E67" s="331" t="s">
        <v>671</v>
      </c>
      <c r="F67" s="331"/>
      <c r="G67" s="331"/>
      <c r="H67" s="331"/>
      <c r="I67" s="331"/>
      <c r="J67" s="331"/>
      <c r="K67" s="331"/>
      <c r="L67" s="331"/>
      <c r="M67" s="331"/>
      <c r="N67" s="331"/>
      <c r="O67" s="331"/>
      <c r="P67" s="331"/>
      <c r="Q67" s="331"/>
      <c r="R67" s="331"/>
      <c r="S67" s="331"/>
      <c r="T67" s="331"/>
      <c r="U67" s="331"/>
      <c r="V67" s="331"/>
      <c r="W67" s="331"/>
      <c r="X67" s="331"/>
      <c r="Y67" s="331"/>
      <c r="Z67" s="332"/>
      <c r="AA67" s="331" t="s">
        <v>540</v>
      </c>
      <c r="AB67" s="333"/>
      <c r="AC67" s="333"/>
      <c r="AD67" s="463">
        <v>0</v>
      </c>
      <c r="AE67" s="463"/>
      <c r="AF67" s="463"/>
      <c r="AG67" s="463"/>
      <c r="AH67" s="463"/>
      <c r="AI67" s="463"/>
      <c r="AJ67" s="463"/>
      <c r="AK67" s="463"/>
      <c r="AL67" s="463"/>
      <c r="AM67" s="463"/>
      <c r="AN67" s="332" t="s">
        <v>541</v>
      </c>
      <c r="AO67" s="331" t="s">
        <v>540</v>
      </c>
      <c r="AP67" s="333"/>
      <c r="AQ67" s="333"/>
      <c r="AR67" s="463">
        <v>0</v>
      </c>
      <c r="AS67" s="463"/>
      <c r="AT67" s="463"/>
      <c r="AU67" s="463"/>
      <c r="AV67" s="463"/>
      <c r="AW67" s="463"/>
      <c r="AX67" s="463"/>
      <c r="AY67" s="463"/>
      <c r="AZ67" s="463"/>
      <c r="BA67" s="463"/>
      <c r="BB67" s="332" t="s">
        <v>541</v>
      </c>
      <c r="BC67" s="331" t="s">
        <v>540</v>
      </c>
      <c r="BD67" s="333"/>
      <c r="BE67" s="333"/>
      <c r="BF67" s="463">
        <v>0</v>
      </c>
      <c r="BG67" s="463"/>
      <c r="BH67" s="463"/>
      <c r="BI67" s="463"/>
      <c r="BJ67" s="463"/>
      <c r="BK67" s="463"/>
      <c r="BL67" s="463"/>
      <c r="BM67" s="463"/>
      <c r="BN67" s="463"/>
      <c r="BO67" s="463"/>
      <c r="BP67" s="335" t="s">
        <v>541</v>
      </c>
    </row>
    <row r="68" spans="1:68" ht="13.5" customHeight="1" x14ac:dyDescent="0.15">
      <c r="A68" s="460" t="s">
        <v>658</v>
      </c>
      <c r="B68" s="474"/>
      <c r="C68" s="462" t="s">
        <v>656</v>
      </c>
      <c r="D68" s="474"/>
      <c r="E68" s="331" t="s">
        <v>672</v>
      </c>
      <c r="F68" s="331"/>
      <c r="G68" s="331"/>
      <c r="H68" s="331"/>
      <c r="I68" s="331"/>
      <c r="J68" s="331"/>
      <c r="K68" s="331"/>
      <c r="L68" s="331"/>
      <c r="M68" s="331"/>
      <c r="N68" s="331"/>
      <c r="O68" s="331"/>
      <c r="P68" s="331"/>
      <c r="Q68" s="331"/>
      <c r="R68" s="331"/>
      <c r="S68" s="331"/>
      <c r="T68" s="331"/>
      <c r="U68" s="331"/>
      <c r="V68" s="331"/>
      <c r="W68" s="331"/>
      <c r="X68" s="331"/>
      <c r="Y68" s="331"/>
      <c r="Z68" s="332"/>
      <c r="AA68" s="331" t="s">
        <v>540</v>
      </c>
      <c r="AB68" s="333"/>
      <c r="AC68" s="333"/>
      <c r="AD68" s="463">
        <v>479200</v>
      </c>
      <c r="AE68" s="463"/>
      <c r="AF68" s="463"/>
      <c r="AG68" s="463"/>
      <c r="AH68" s="463"/>
      <c r="AI68" s="463"/>
      <c r="AJ68" s="463"/>
      <c r="AK68" s="463"/>
      <c r="AL68" s="463"/>
      <c r="AM68" s="463"/>
      <c r="AN68" s="332" t="s">
        <v>541</v>
      </c>
      <c r="AO68" s="331" t="s">
        <v>540</v>
      </c>
      <c r="AP68" s="333"/>
      <c r="AQ68" s="333"/>
      <c r="AR68" s="463">
        <v>751859</v>
      </c>
      <c r="AS68" s="463"/>
      <c r="AT68" s="463"/>
      <c r="AU68" s="463"/>
      <c r="AV68" s="463"/>
      <c r="AW68" s="463"/>
      <c r="AX68" s="463"/>
      <c r="AY68" s="463"/>
      <c r="AZ68" s="463"/>
      <c r="BA68" s="463"/>
      <c r="BB68" s="332" t="s">
        <v>541</v>
      </c>
      <c r="BC68" s="331" t="s">
        <v>540</v>
      </c>
      <c r="BD68" s="333" t="s">
        <v>563</v>
      </c>
      <c r="BE68" s="333"/>
      <c r="BF68" s="463">
        <v>272659</v>
      </c>
      <c r="BG68" s="463"/>
      <c r="BH68" s="463"/>
      <c r="BI68" s="463"/>
      <c r="BJ68" s="463"/>
      <c r="BK68" s="463"/>
      <c r="BL68" s="463"/>
      <c r="BM68" s="463"/>
      <c r="BN68" s="463"/>
      <c r="BO68" s="463"/>
      <c r="BP68" s="335" t="s">
        <v>541</v>
      </c>
    </row>
    <row r="69" spans="1:68" ht="13.5" customHeight="1" x14ac:dyDescent="0.15">
      <c r="A69" s="460" t="s">
        <v>584</v>
      </c>
      <c r="B69" s="474"/>
      <c r="C69" s="462" t="s">
        <v>538</v>
      </c>
      <c r="D69" s="474"/>
      <c r="E69" s="331" t="s">
        <v>734</v>
      </c>
      <c r="F69" s="331"/>
      <c r="G69" s="331"/>
      <c r="H69" s="331"/>
      <c r="I69" s="331"/>
      <c r="J69" s="331"/>
      <c r="K69" s="331"/>
      <c r="L69" s="331"/>
      <c r="M69" s="331"/>
      <c r="N69" s="331"/>
      <c r="O69" s="331"/>
      <c r="P69" s="331"/>
      <c r="Q69" s="331"/>
      <c r="R69" s="331"/>
      <c r="S69" s="331"/>
      <c r="T69" s="331"/>
      <c r="U69" s="331"/>
      <c r="V69" s="331"/>
      <c r="W69" s="331"/>
      <c r="X69" s="331"/>
      <c r="Y69" s="331"/>
      <c r="Z69" s="332"/>
      <c r="AA69" s="331" t="s">
        <v>409</v>
      </c>
      <c r="AB69" s="333"/>
      <c r="AC69" s="333"/>
      <c r="AD69" s="463">
        <v>479200</v>
      </c>
      <c r="AE69" s="463"/>
      <c r="AF69" s="463"/>
      <c r="AG69" s="463"/>
      <c r="AH69" s="463"/>
      <c r="AI69" s="463"/>
      <c r="AJ69" s="463"/>
      <c r="AK69" s="463"/>
      <c r="AL69" s="463"/>
      <c r="AM69" s="463"/>
      <c r="AN69" s="332" t="s">
        <v>409</v>
      </c>
      <c r="AO69" s="331" t="s">
        <v>409</v>
      </c>
      <c r="AP69" s="333"/>
      <c r="AQ69" s="333"/>
      <c r="AR69" s="463">
        <v>486800</v>
      </c>
      <c r="AS69" s="463"/>
      <c r="AT69" s="463"/>
      <c r="AU69" s="463"/>
      <c r="AV69" s="463"/>
      <c r="AW69" s="463"/>
      <c r="AX69" s="463"/>
      <c r="AY69" s="463"/>
      <c r="AZ69" s="463"/>
      <c r="BA69" s="463"/>
      <c r="BB69" s="332" t="s">
        <v>409</v>
      </c>
      <c r="BC69" s="331" t="s">
        <v>409</v>
      </c>
      <c r="BD69" s="333" t="s">
        <v>563</v>
      </c>
      <c r="BE69" s="333"/>
      <c r="BF69" s="463">
        <v>7600</v>
      </c>
      <c r="BG69" s="463"/>
      <c r="BH69" s="463"/>
      <c r="BI69" s="463"/>
      <c r="BJ69" s="463"/>
      <c r="BK69" s="463"/>
      <c r="BL69" s="463"/>
      <c r="BM69" s="463"/>
      <c r="BN69" s="463"/>
      <c r="BO69" s="463"/>
      <c r="BP69" s="335" t="s">
        <v>409</v>
      </c>
    </row>
    <row r="70" spans="1:68" ht="13.5" customHeight="1" x14ac:dyDescent="0.15">
      <c r="A70" s="460" t="s">
        <v>661</v>
      </c>
      <c r="B70" s="474"/>
      <c r="C70" s="462" t="s">
        <v>538</v>
      </c>
      <c r="D70" s="474"/>
      <c r="E70" s="331" t="s">
        <v>735</v>
      </c>
      <c r="F70" s="331"/>
      <c r="G70" s="331"/>
      <c r="H70" s="331"/>
      <c r="I70" s="331"/>
      <c r="J70" s="331"/>
      <c r="K70" s="331"/>
      <c r="L70" s="331"/>
      <c r="M70" s="331"/>
      <c r="N70" s="331"/>
      <c r="O70" s="331"/>
      <c r="P70" s="331"/>
      <c r="Q70" s="331"/>
      <c r="R70" s="331"/>
      <c r="S70" s="331"/>
      <c r="T70" s="331"/>
      <c r="U70" s="331"/>
      <c r="V70" s="331"/>
      <c r="W70" s="331"/>
      <c r="X70" s="331"/>
      <c r="Y70" s="331"/>
      <c r="Z70" s="332"/>
      <c r="AA70" s="331" t="s">
        <v>409</v>
      </c>
      <c r="AB70" s="333"/>
      <c r="AC70" s="333"/>
      <c r="AD70" s="463">
        <v>0</v>
      </c>
      <c r="AE70" s="463"/>
      <c r="AF70" s="463"/>
      <c r="AG70" s="463"/>
      <c r="AH70" s="463"/>
      <c r="AI70" s="463"/>
      <c r="AJ70" s="463"/>
      <c r="AK70" s="463"/>
      <c r="AL70" s="463"/>
      <c r="AM70" s="463"/>
      <c r="AN70" s="332" t="s">
        <v>409</v>
      </c>
      <c r="AO70" s="331" t="s">
        <v>409</v>
      </c>
      <c r="AP70" s="333"/>
      <c r="AQ70" s="333"/>
      <c r="AR70" s="463">
        <v>265059</v>
      </c>
      <c r="AS70" s="463"/>
      <c r="AT70" s="463"/>
      <c r="AU70" s="463"/>
      <c r="AV70" s="463"/>
      <c r="AW70" s="463"/>
      <c r="AX70" s="463"/>
      <c r="AY70" s="463"/>
      <c r="AZ70" s="463"/>
      <c r="BA70" s="463"/>
      <c r="BB70" s="332" t="s">
        <v>409</v>
      </c>
      <c r="BC70" s="331" t="s">
        <v>409</v>
      </c>
      <c r="BD70" s="333" t="s">
        <v>563</v>
      </c>
      <c r="BE70" s="333"/>
      <c r="BF70" s="463">
        <v>265059</v>
      </c>
      <c r="BG70" s="463"/>
      <c r="BH70" s="463"/>
      <c r="BI70" s="463"/>
      <c r="BJ70" s="463"/>
      <c r="BK70" s="463"/>
      <c r="BL70" s="463"/>
      <c r="BM70" s="463"/>
      <c r="BN70" s="463"/>
      <c r="BO70" s="463"/>
      <c r="BP70" s="335" t="s">
        <v>409</v>
      </c>
    </row>
    <row r="71" spans="1:68" ht="13.5" customHeight="1" x14ac:dyDescent="0.15">
      <c r="A71" s="460" t="s">
        <v>538</v>
      </c>
      <c r="B71" s="474"/>
      <c r="C71" s="464" t="s">
        <v>538</v>
      </c>
      <c r="D71" s="475"/>
      <c r="E71" s="336" t="s">
        <v>673</v>
      </c>
      <c r="F71" s="336"/>
      <c r="G71" s="336"/>
      <c r="H71" s="336"/>
      <c r="I71" s="336"/>
      <c r="J71" s="336"/>
      <c r="K71" s="336"/>
      <c r="L71" s="336"/>
      <c r="M71" s="336"/>
      <c r="N71" s="336"/>
      <c r="O71" s="336"/>
      <c r="P71" s="336"/>
      <c r="Q71" s="336"/>
      <c r="R71" s="336"/>
      <c r="S71" s="336"/>
      <c r="T71" s="336"/>
      <c r="U71" s="336"/>
      <c r="V71" s="336"/>
      <c r="W71" s="336"/>
      <c r="X71" s="336"/>
      <c r="Y71" s="336"/>
      <c r="Z71" s="337"/>
      <c r="AA71" s="336" t="s">
        <v>540</v>
      </c>
      <c r="AB71" s="338"/>
      <c r="AC71" s="338"/>
      <c r="AD71" s="466">
        <v>1139105</v>
      </c>
      <c r="AE71" s="466"/>
      <c r="AF71" s="466"/>
      <c r="AG71" s="466"/>
      <c r="AH71" s="466"/>
      <c r="AI71" s="466"/>
      <c r="AJ71" s="466"/>
      <c r="AK71" s="466"/>
      <c r="AL71" s="466"/>
      <c r="AM71" s="466"/>
      <c r="AN71" s="337" t="s">
        <v>541</v>
      </c>
      <c r="AO71" s="336" t="s">
        <v>540</v>
      </c>
      <c r="AP71" s="338"/>
      <c r="AQ71" s="338"/>
      <c r="AR71" s="466">
        <v>1922346</v>
      </c>
      <c r="AS71" s="466"/>
      <c r="AT71" s="466"/>
      <c r="AU71" s="466"/>
      <c r="AV71" s="466"/>
      <c r="AW71" s="466"/>
      <c r="AX71" s="466"/>
      <c r="AY71" s="466"/>
      <c r="AZ71" s="466"/>
      <c r="BA71" s="466"/>
      <c r="BB71" s="337" t="s">
        <v>541</v>
      </c>
      <c r="BC71" s="336" t="s">
        <v>540</v>
      </c>
      <c r="BD71" s="338" t="s">
        <v>563</v>
      </c>
      <c r="BE71" s="338"/>
      <c r="BF71" s="466">
        <v>783241</v>
      </c>
      <c r="BG71" s="466"/>
      <c r="BH71" s="466"/>
      <c r="BI71" s="466"/>
      <c r="BJ71" s="466"/>
      <c r="BK71" s="466"/>
      <c r="BL71" s="466"/>
      <c r="BM71" s="466"/>
      <c r="BN71" s="466"/>
      <c r="BO71" s="466"/>
      <c r="BP71" s="340" t="s">
        <v>541</v>
      </c>
    </row>
    <row r="72" spans="1:68" ht="13.5" customHeight="1" x14ac:dyDescent="0.15">
      <c r="A72" s="467" t="s">
        <v>538</v>
      </c>
      <c r="B72" s="475"/>
      <c r="C72" s="370" t="s">
        <v>674</v>
      </c>
      <c r="D72" s="341"/>
      <c r="E72" s="341"/>
      <c r="F72" s="341"/>
      <c r="G72" s="341"/>
      <c r="H72" s="341"/>
      <c r="I72" s="341"/>
      <c r="J72" s="341"/>
      <c r="K72" s="341"/>
      <c r="L72" s="341"/>
      <c r="M72" s="341"/>
      <c r="N72" s="341"/>
      <c r="O72" s="341"/>
      <c r="P72" s="341"/>
      <c r="Q72" s="341"/>
      <c r="R72" s="341"/>
      <c r="S72" s="341"/>
      <c r="T72" s="341"/>
      <c r="U72" s="341"/>
      <c r="V72" s="341"/>
      <c r="W72" s="341"/>
      <c r="X72" s="341"/>
      <c r="Y72" s="341"/>
      <c r="Z72" s="342"/>
      <c r="AA72" s="341" t="s">
        <v>540</v>
      </c>
      <c r="AB72" s="343" t="s">
        <v>563</v>
      </c>
      <c r="AC72" s="343"/>
      <c r="AD72" s="468">
        <v>514044</v>
      </c>
      <c r="AE72" s="468"/>
      <c r="AF72" s="468"/>
      <c r="AG72" s="468"/>
      <c r="AH72" s="468"/>
      <c r="AI72" s="468"/>
      <c r="AJ72" s="468"/>
      <c r="AK72" s="468"/>
      <c r="AL72" s="468"/>
      <c r="AM72" s="468"/>
      <c r="AN72" s="342" t="s">
        <v>541</v>
      </c>
      <c r="AO72" s="341" t="s">
        <v>540</v>
      </c>
      <c r="AP72" s="343" t="s">
        <v>563</v>
      </c>
      <c r="AQ72" s="343"/>
      <c r="AR72" s="468">
        <v>1410683</v>
      </c>
      <c r="AS72" s="468"/>
      <c r="AT72" s="468"/>
      <c r="AU72" s="468"/>
      <c r="AV72" s="468"/>
      <c r="AW72" s="468"/>
      <c r="AX72" s="468"/>
      <c r="AY72" s="468"/>
      <c r="AZ72" s="468"/>
      <c r="BA72" s="468"/>
      <c r="BB72" s="342" t="s">
        <v>541</v>
      </c>
      <c r="BC72" s="341" t="s">
        <v>540</v>
      </c>
      <c r="BD72" s="343"/>
      <c r="BE72" s="343"/>
      <c r="BF72" s="468">
        <v>896639</v>
      </c>
      <c r="BG72" s="468"/>
      <c r="BH72" s="468"/>
      <c r="BI72" s="468"/>
      <c r="BJ72" s="468"/>
      <c r="BK72" s="468"/>
      <c r="BL72" s="468"/>
      <c r="BM72" s="468"/>
      <c r="BN72" s="468"/>
      <c r="BO72" s="468"/>
      <c r="BP72" s="345" t="s">
        <v>541</v>
      </c>
    </row>
    <row r="73" spans="1:68" ht="13.5" customHeight="1" x14ac:dyDescent="0.15">
      <c r="A73" s="357" t="s">
        <v>675</v>
      </c>
      <c r="B73" s="341"/>
      <c r="C73" s="341"/>
      <c r="D73" s="341"/>
      <c r="E73" s="341"/>
      <c r="F73" s="341"/>
      <c r="G73" s="341"/>
      <c r="H73" s="341"/>
      <c r="I73" s="341"/>
      <c r="J73" s="341"/>
      <c r="K73" s="341"/>
      <c r="L73" s="341"/>
      <c r="M73" s="341"/>
      <c r="N73" s="341"/>
      <c r="O73" s="341"/>
      <c r="P73" s="341"/>
      <c r="Q73" s="341"/>
      <c r="R73" s="341"/>
      <c r="S73" s="341"/>
      <c r="T73" s="341"/>
      <c r="U73" s="341"/>
      <c r="V73" s="341"/>
      <c r="W73" s="341"/>
      <c r="X73" s="341"/>
      <c r="Y73" s="341"/>
      <c r="Z73" s="342"/>
      <c r="AA73" s="341" t="s">
        <v>540</v>
      </c>
      <c r="AB73" s="343"/>
      <c r="AC73" s="343"/>
      <c r="AD73" s="468">
        <v>15519616</v>
      </c>
      <c r="AE73" s="468"/>
      <c r="AF73" s="468"/>
      <c r="AG73" s="468"/>
      <c r="AH73" s="468"/>
      <c r="AI73" s="468"/>
      <c r="AJ73" s="468"/>
      <c r="AK73" s="468"/>
      <c r="AL73" s="468"/>
      <c r="AM73" s="468"/>
      <c r="AN73" s="342" t="s">
        <v>541</v>
      </c>
      <c r="AO73" s="341" t="s">
        <v>540</v>
      </c>
      <c r="AP73" s="343"/>
      <c r="AQ73" s="343"/>
      <c r="AR73" s="468">
        <v>9930426</v>
      </c>
      <c r="AS73" s="468"/>
      <c r="AT73" s="468"/>
      <c r="AU73" s="468"/>
      <c r="AV73" s="468"/>
      <c r="AW73" s="468"/>
      <c r="AX73" s="468"/>
      <c r="AY73" s="468"/>
      <c r="AZ73" s="468"/>
      <c r="BA73" s="468"/>
      <c r="BB73" s="342" t="s">
        <v>541</v>
      </c>
      <c r="BC73" s="341" t="s">
        <v>540</v>
      </c>
      <c r="BD73" s="343"/>
      <c r="BE73" s="343"/>
      <c r="BF73" s="468">
        <v>5589190</v>
      </c>
      <c r="BG73" s="468"/>
      <c r="BH73" s="468"/>
      <c r="BI73" s="468"/>
      <c r="BJ73" s="468"/>
      <c r="BK73" s="468"/>
      <c r="BL73" s="468"/>
      <c r="BM73" s="468"/>
      <c r="BN73" s="468"/>
      <c r="BO73" s="468"/>
      <c r="BP73" s="345" t="s">
        <v>541</v>
      </c>
    </row>
    <row r="74" spans="1:68" ht="13.5" customHeight="1" x14ac:dyDescent="0.15">
      <c r="A74" s="460" t="s">
        <v>538</v>
      </c>
      <c r="B74" s="474"/>
      <c r="C74" s="462" t="s">
        <v>538</v>
      </c>
      <c r="D74" s="474"/>
      <c r="E74" s="331" t="s">
        <v>676</v>
      </c>
      <c r="F74" s="331"/>
      <c r="G74" s="331"/>
      <c r="H74" s="331"/>
      <c r="I74" s="331"/>
      <c r="J74" s="331"/>
      <c r="K74" s="331"/>
      <c r="L74" s="331"/>
      <c r="M74" s="331"/>
      <c r="N74" s="331"/>
      <c r="O74" s="331"/>
      <c r="P74" s="331"/>
      <c r="Q74" s="331"/>
      <c r="R74" s="331"/>
      <c r="S74" s="331"/>
      <c r="T74" s="331"/>
      <c r="U74" s="331"/>
      <c r="V74" s="331"/>
      <c r="W74" s="331"/>
      <c r="X74" s="331"/>
      <c r="Y74" s="331"/>
      <c r="Z74" s="332"/>
      <c r="AA74" s="331" t="s">
        <v>540</v>
      </c>
      <c r="AB74" s="333"/>
      <c r="AC74" s="333"/>
      <c r="AD74" s="463">
        <v>1000000</v>
      </c>
      <c r="AE74" s="463"/>
      <c r="AF74" s="463"/>
      <c r="AG74" s="463"/>
      <c r="AH74" s="463"/>
      <c r="AI74" s="463"/>
      <c r="AJ74" s="463"/>
      <c r="AK74" s="463"/>
      <c r="AL74" s="463"/>
      <c r="AM74" s="463"/>
      <c r="AN74" s="332" t="s">
        <v>541</v>
      </c>
      <c r="AO74" s="331" t="s">
        <v>540</v>
      </c>
      <c r="AP74" s="333"/>
      <c r="AQ74" s="333"/>
      <c r="AR74" s="463">
        <v>115332</v>
      </c>
      <c r="AS74" s="463"/>
      <c r="AT74" s="463"/>
      <c r="AU74" s="463"/>
      <c r="AV74" s="463"/>
      <c r="AW74" s="463"/>
      <c r="AX74" s="463"/>
      <c r="AY74" s="463"/>
      <c r="AZ74" s="463"/>
      <c r="BA74" s="463"/>
      <c r="BB74" s="332" t="s">
        <v>541</v>
      </c>
      <c r="BC74" s="331" t="s">
        <v>540</v>
      </c>
      <c r="BD74" s="333"/>
      <c r="BE74" s="333"/>
      <c r="BF74" s="463">
        <v>884668</v>
      </c>
      <c r="BG74" s="463"/>
      <c r="BH74" s="463"/>
      <c r="BI74" s="463"/>
      <c r="BJ74" s="463"/>
      <c r="BK74" s="463"/>
      <c r="BL74" s="463"/>
      <c r="BM74" s="463"/>
      <c r="BN74" s="463"/>
      <c r="BO74" s="463"/>
      <c r="BP74" s="335" t="s">
        <v>541</v>
      </c>
    </row>
    <row r="75" spans="1:68" ht="13.5" customHeight="1" x14ac:dyDescent="0.15">
      <c r="A75" s="460" t="s">
        <v>538</v>
      </c>
      <c r="B75" s="474"/>
      <c r="C75" s="462" t="s">
        <v>543</v>
      </c>
      <c r="D75" s="474"/>
      <c r="E75" s="331" t="s">
        <v>736</v>
      </c>
      <c r="F75" s="331"/>
      <c r="G75" s="331"/>
      <c r="H75" s="331"/>
      <c r="I75" s="331"/>
      <c r="J75" s="331"/>
      <c r="K75" s="331"/>
      <c r="L75" s="331"/>
      <c r="M75" s="331"/>
      <c r="N75" s="331"/>
      <c r="O75" s="331"/>
      <c r="P75" s="331"/>
      <c r="Q75" s="331"/>
      <c r="R75" s="331"/>
      <c r="S75" s="331"/>
      <c r="T75" s="331"/>
      <c r="U75" s="331"/>
      <c r="V75" s="331"/>
      <c r="W75" s="331"/>
      <c r="X75" s="331"/>
      <c r="Y75" s="331"/>
      <c r="Z75" s="332"/>
      <c r="AA75" s="331" t="s">
        <v>409</v>
      </c>
      <c r="AB75" s="333"/>
      <c r="AC75" s="333"/>
      <c r="AD75" s="463">
        <v>1000000</v>
      </c>
      <c r="AE75" s="463"/>
      <c r="AF75" s="463"/>
      <c r="AG75" s="463"/>
      <c r="AH75" s="463"/>
      <c r="AI75" s="463"/>
      <c r="AJ75" s="463"/>
      <c r="AK75" s="463"/>
      <c r="AL75" s="463"/>
      <c r="AM75" s="463"/>
      <c r="AN75" s="332" t="s">
        <v>409</v>
      </c>
      <c r="AO75" s="331" t="s">
        <v>409</v>
      </c>
      <c r="AP75" s="333"/>
      <c r="AQ75" s="333"/>
      <c r="AR75" s="463">
        <v>115332</v>
      </c>
      <c r="AS75" s="463"/>
      <c r="AT75" s="463"/>
      <c r="AU75" s="463"/>
      <c r="AV75" s="463"/>
      <c r="AW75" s="463"/>
      <c r="AX75" s="463"/>
      <c r="AY75" s="463"/>
      <c r="AZ75" s="463"/>
      <c r="BA75" s="463"/>
      <c r="BB75" s="332" t="s">
        <v>409</v>
      </c>
      <c r="BC75" s="331" t="s">
        <v>409</v>
      </c>
      <c r="BD75" s="333"/>
      <c r="BE75" s="333"/>
      <c r="BF75" s="463">
        <v>884668</v>
      </c>
      <c r="BG75" s="463"/>
      <c r="BH75" s="463"/>
      <c r="BI75" s="463"/>
      <c r="BJ75" s="463"/>
      <c r="BK75" s="463"/>
      <c r="BL75" s="463"/>
      <c r="BM75" s="463"/>
      <c r="BN75" s="463"/>
      <c r="BO75" s="463"/>
      <c r="BP75" s="335" t="s">
        <v>409</v>
      </c>
    </row>
    <row r="76" spans="1:68" ht="13.5" customHeight="1" x14ac:dyDescent="0.15">
      <c r="A76" s="460" t="s">
        <v>538</v>
      </c>
      <c r="B76" s="474"/>
      <c r="C76" s="462" t="s">
        <v>646</v>
      </c>
      <c r="D76" s="474"/>
      <c r="E76" s="331" t="s">
        <v>677</v>
      </c>
      <c r="F76" s="331"/>
      <c r="G76" s="331"/>
      <c r="H76" s="331"/>
      <c r="I76" s="331"/>
      <c r="J76" s="331"/>
      <c r="K76" s="331"/>
      <c r="L76" s="331"/>
      <c r="M76" s="331"/>
      <c r="N76" s="331"/>
      <c r="O76" s="331"/>
      <c r="P76" s="331"/>
      <c r="Q76" s="331"/>
      <c r="R76" s="331"/>
      <c r="S76" s="331"/>
      <c r="T76" s="331"/>
      <c r="U76" s="331"/>
      <c r="V76" s="331"/>
      <c r="W76" s="331"/>
      <c r="X76" s="331"/>
      <c r="Y76" s="331"/>
      <c r="Z76" s="332"/>
      <c r="AA76" s="331" t="s">
        <v>540</v>
      </c>
      <c r="AB76" s="333"/>
      <c r="AC76" s="333"/>
      <c r="AD76" s="463">
        <v>0</v>
      </c>
      <c r="AE76" s="463"/>
      <c r="AF76" s="463"/>
      <c r="AG76" s="463"/>
      <c r="AH76" s="463"/>
      <c r="AI76" s="463"/>
      <c r="AJ76" s="463"/>
      <c r="AK76" s="463"/>
      <c r="AL76" s="463"/>
      <c r="AM76" s="463"/>
      <c r="AN76" s="332" t="s">
        <v>541</v>
      </c>
      <c r="AO76" s="331" t="s">
        <v>540</v>
      </c>
      <c r="AP76" s="333"/>
      <c r="AQ76" s="333"/>
      <c r="AR76" s="463">
        <v>0</v>
      </c>
      <c r="AS76" s="463"/>
      <c r="AT76" s="463"/>
      <c r="AU76" s="463"/>
      <c r="AV76" s="463"/>
      <c r="AW76" s="463"/>
      <c r="AX76" s="463"/>
      <c r="AY76" s="463"/>
      <c r="AZ76" s="463"/>
      <c r="BA76" s="463"/>
      <c r="BB76" s="332" t="s">
        <v>541</v>
      </c>
      <c r="BC76" s="331" t="s">
        <v>540</v>
      </c>
      <c r="BD76" s="333"/>
      <c r="BE76" s="333"/>
      <c r="BF76" s="463">
        <v>0</v>
      </c>
      <c r="BG76" s="463"/>
      <c r="BH76" s="463"/>
      <c r="BI76" s="463"/>
      <c r="BJ76" s="463"/>
      <c r="BK76" s="463"/>
      <c r="BL76" s="463"/>
      <c r="BM76" s="463"/>
      <c r="BN76" s="463"/>
      <c r="BO76" s="463"/>
      <c r="BP76" s="335" t="s">
        <v>541</v>
      </c>
    </row>
    <row r="77" spans="1:68" ht="13.5" customHeight="1" x14ac:dyDescent="0.15">
      <c r="A77" s="460" t="s">
        <v>678</v>
      </c>
      <c r="B77" s="474"/>
      <c r="C77" s="462" t="s">
        <v>538</v>
      </c>
      <c r="D77" s="474"/>
      <c r="E77" s="331" t="s">
        <v>679</v>
      </c>
      <c r="F77" s="331"/>
      <c r="G77" s="331"/>
      <c r="H77" s="331"/>
      <c r="I77" s="331"/>
      <c r="J77" s="331"/>
      <c r="K77" s="331"/>
      <c r="L77" s="331"/>
      <c r="M77" s="331"/>
      <c r="N77" s="331"/>
      <c r="O77" s="331"/>
      <c r="P77" s="331"/>
      <c r="Q77" s="331"/>
      <c r="R77" s="331"/>
      <c r="S77" s="331"/>
      <c r="T77" s="331"/>
      <c r="U77" s="331"/>
      <c r="V77" s="331"/>
      <c r="W77" s="331"/>
      <c r="X77" s="331"/>
      <c r="Y77" s="331"/>
      <c r="Z77" s="332"/>
      <c r="AA77" s="331" t="s">
        <v>540</v>
      </c>
      <c r="AB77" s="333"/>
      <c r="AC77" s="333"/>
      <c r="AD77" s="463">
        <v>0</v>
      </c>
      <c r="AE77" s="463"/>
      <c r="AF77" s="463"/>
      <c r="AG77" s="463"/>
      <c r="AH77" s="463"/>
      <c r="AI77" s="463"/>
      <c r="AJ77" s="463"/>
      <c r="AK77" s="463"/>
      <c r="AL77" s="463"/>
      <c r="AM77" s="463"/>
      <c r="AN77" s="332" t="s">
        <v>541</v>
      </c>
      <c r="AO77" s="331" t="s">
        <v>540</v>
      </c>
      <c r="AP77" s="333"/>
      <c r="AQ77" s="333"/>
      <c r="AR77" s="463">
        <v>0</v>
      </c>
      <c r="AS77" s="463"/>
      <c r="AT77" s="463"/>
      <c r="AU77" s="463"/>
      <c r="AV77" s="463"/>
      <c r="AW77" s="463"/>
      <c r="AX77" s="463"/>
      <c r="AY77" s="463"/>
      <c r="AZ77" s="463"/>
      <c r="BA77" s="463"/>
      <c r="BB77" s="332" t="s">
        <v>541</v>
      </c>
      <c r="BC77" s="331" t="s">
        <v>540</v>
      </c>
      <c r="BD77" s="333"/>
      <c r="BE77" s="333"/>
      <c r="BF77" s="463">
        <v>0</v>
      </c>
      <c r="BG77" s="463"/>
      <c r="BH77" s="463"/>
      <c r="BI77" s="463"/>
      <c r="BJ77" s="463"/>
      <c r="BK77" s="463"/>
      <c r="BL77" s="463"/>
      <c r="BM77" s="463"/>
      <c r="BN77" s="463"/>
      <c r="BO77" s="463"/>
      <c r="BP77" s="335" t="s">
        <v>541</v>
      </c>
    </row>
    <row r="78" spans="1:68" ht="13.5" customHeight="1" x14ac:dyDescent="0.15">
      <c r="A78" s="460" t="s">
        <v>680</v>
      </c>
      <c r="B78" s="474"/>
      <c r="C78" s="464" t="s">
        <v>538</v>
      </c>
      <c r="D78" s="475"/>
      <c r="E78" s="336" t="s">
        <v>681</v>
      </c>
      <c r="F78" s="336"/>
      <c r="G78" s="336"/>
      <c r="H78" s="336"/>
      <c r="I78" s="336"/>
      <c r="J78" s="336"/>
      <c r="K78" s="336"/>
      <c r="L78" s="336"/>
      <c r="M78" s="336"/>
      <c r="N78" s="336"/>
      <c r="O78" s="336"/>
      <c r="P78" s="336"/>
      <c r="Q78" s="336"/>
      <c r="R78" s="336"/>
      <c r="S78" s="336"/>
      <c r="T78" s="336"/>
      <c r="U78" s="336"/>
      <c r="V78" s="336"/>
      <c r="W78" s="336"/>
      <c r="X78" s="336"/>
      <c r="Y78" s="336"/>
      <c r="Z78" s="337"/>
      <c r="AA78" s="336" t="s">
        <v>540</v>
      </c>
      <c r="AB78" s="338"/>
      <c r="AC78" s="338"/>
      <c r="AD78" s="466">
        <v>1000000</v>
      </c>
      <c r="AE78" s="466"/>
      <c r="AF78" s="466"/>
      <c r="AG78" s="466"/>
      <c r="AH78" s="466"/>
      <c r="AI78" s="466"/>
      <c r="AJ78" s="466"/>
      <c r="AK78" s="466"/>
      <c r="AL78" s="466"/>
      <c r="AM78" s="466"/>
      <c r="AN78" s="337" t="s">
        <v>541</v>
      </c>
      <c r="AO78" s="336" t="s">
        <v>540</v>
      </c>
      <c r="AP78" s="338"/>
      <c r="AQ78" s="338"/>
      <c r="AR78" s="466">
        <v>115332</v>
      </c>
      <c r="AS78" s="466"/>
      <c r="AT78" s="466"/>
      <c r="AU78" s="466"/>
      <c r="AV78" s="466"/>
      <c r="AW78" s="466"/>
      <c r="AX78" s="466"/>
      <c r="AY78" s="466"/>
      <c r="AZ78" s="466"/>
      <c r="BA78" s="466"/>
      <c r="BB78" s="337" t="s">
        <v>541</v>
      </c>
      <c r="BC78" s="336" t="s">
        <v>540</v>
      </c>
      <c r="BD78" s="338"/>
      <c r="BE78" s="338"/>
      <c r="BF78" s="466">
        <v>884668</v>
      </c>
      <c r="BG78" s="466"/>
      <c r="BH78" s="466"/>
      <c r="BI78" s="466"/>
      <c r="BJ78" s="466"/>
      <c r="BK78" s="466"/>
      <c r="BL78" s="466"/>
      <c r="BM78" s="466"/>
      <c r="BN78" s="466"/>
      <c r="BO78" s="466"/>
      <c r="BP78" s="340" t="s">
        <v>541</v>
      </c>
    </row>
    <row r="79" spans="1:68" ht="13.5" customHeight="1" x14ac:dyDescent="0.15">
      <c r="A79" s="460" t="s">
        <v>655</v>
      </c>
      <c r="B79" s="474"/>
      <c r="C79" s="462" t="s">
        <v>538</v>
      </c>
      <c r="D79" s="474"/>
      <c r="E79" s="331" t="s">
        <v>682</v>
      </c>
      <c r="F79" s="331"/>
      <c r="G79" s="331"/>
      <c r="H79" s="331"/>
      <c r="I79" s="331"/>
      <c r="J79" s="331"/>
      <c r="K79" s="331"/>
      <c r="L79" s="331"/>
      <c r="M79" s="331"/>
      <c r="N79" s="331"/>
      <c r="O79" s="331"/>
      <c r="P79" s="331"/>
      <c r="Q79" s="331"/>
      <c r="R79" s="331"/>
      <c r="S79" s="331"/>
      <c r="T79" s="331"/>
      <c r="U79" s="331"/>
      <c r="V79" s="331"/>
      <c r="W79" s="331"/>
      <c r="X79" s="331"/>
      <c r="Y79" s="331"/>
      <c r="Z79" s="332"/>
      <c r="AA79" s="331" t="s">
        <v>540</v>
      </c>
      <c r="AB79" s="333"/>
      <c r="AC79" s="333"/>
      <c r="AD79" s="463">
        <v>0</v>
      </c>
      <c r="AE79" s="463"/>
      <c r="AF79" s="463"/>
      <c r="AG79" s="463"/>
      <c r="AH79" s="463"/>
      <c r="AI79" s="463"/>
      <c r="AJ79" s="463"/>
      <c r="AK79" s="463"/>
      <c r="AL79" s="463"/>
      <c r="AM79" s="463"/>
      <c r="AN79" s="332" t="s">
        <v>541</v>
      </c>
      <c r="AO79" s="331" t="s">
        <v>540</v>
      </c>
      <c r="AP79" s="333"/>
      <c r="AQ79" s="333"/>
      <c r="AR79" s="463">
        <v>0</v>
      </c>
      <c r="AS79" s="463"/>
      <c r="AT79" s="463"/>
      <c r="AU79" s="463"/>
      <c r="AV79" s="463"/>
      <c r="AW79" s="463"/>
      <c r="AX79" s="463"/>
      <c r="AY79" s="463"/>
      <c r="AZ79" s="463"/>
      <c r="BA79" s="463"/>
      <c r="BB79" s="332" t="s">
        <v>541</v>
      </c>
      <c r="BC79" s="331" t="s">
        <v>540</v>
      </c>
      <c r="BD79" s="333"/>
      <c r="BE79" s="333"/>
      <c r="BF79" s="463">
        <v>0</v>
      </c>
      <c r="BG79" s="463"/>
      <c r="BH79" s="463"/>
      <c r="BI79" s="463"/>
      <c r="BJ79" s="463"/>
      <c r="BK79" s="463"/>
      <c r="BL79" s="463"/>
      <c r="BM79" s="463"/>
      <c r="BN79" s="463"/>
      <c r="BO79" s="463"/>
      <c r="BP79" s="335" t="s">
        <v>541</v>
      </c>
    </row>
    <row r="80" spans="1:68" ht="13.5" customHeight="1" x14ac:dyDescent="0.15">
      <c r="A80" s="460" t="s">
        <v>658</v>
      </c>
      <c r="B80" s="474"/>
      <c r="C80" s="462" t="s">
        <v>538</v>
      </c>
      <c r="D80" s="474"/>
      <c r="E80" s="331" t="s">
        <v>683</v>
      </c>
      <c r="F80" s="331"/>
      <c r="G80" s="331"/>
      <c r="H80" s="331"/>
      <c r="I80" s="331"/>
      <c r="J80" s="331"/>
      <c r="K80" s="331"/>
      <c r="L80" s="331"/>
      <c r="M80" s="331"/>
      <c r="N80" s="331"/>
      <c r="O80" s="331"/>
      <c r="P80" s="331"/>
      <c r="Q80" s="331"/>
      <c r="R80" s="331"/>
      <c r="S80" s="331"/>
      <c r="T80" s="331"/>
      <c r="U80" s="331"/>
      <c r="V80" s="331"/>
      <c r="W80" s="331"/>
      <c r="X80" s="331"/>
      <c r="Y80" s="331"/>
      <c r="Z80" s="332"/>
      <c r="AA80" s="331" t="s">
        <v>540</v>
      </c>
      <c r="AB80" s="333"/>
      <c r="AC80" s="333"/>
      <c r="AD80" s="463">
        <v>13913</v>
      </c>
      <c r="AE80" s="463"/>
      <c r="AF80" s="463"/>
      <c r="AG80" s="463"/>
      <c r="AH80" s="463"/>
      <c r="AI80" s="463"/>
      <c r="AJ80" s="463"/>
      <c r="AK80" s="463"/>
      <c r="AL80" s="463"/>
      <c r="AM80" s="463"/>
      <c r="AN80" s="332" t="s">
        <v>541</v>
      </c>
      <c r="AO80" s="331" t="s">
        <v>540</v>
      </c>
      <c r="AP80" s="333"/>
      <c r="AQ80" s="333"/>
      <c r="AR80" s="463">
        <v>3</v>
      </c>
      <c r="AS80" s="463"/>
      <c r="AT80" s="463"/>
      <c r="AU80" s="463"/>
      <c r="AV80" s="463"/>
      <c r="AW80" s="463"/>
      <c r="AX80" s="463"/>
      <c r="AY80" s="463"/>
      <c r="AZ80" s="463"/>
      <c r="BA80" s="463"/>
      <c r="BB80" s="332" t="s">
        <v>541</v>
      </c>
      <c r="BC80" s="331" t="s">
        <v>540</v>
      </c>
      <c r="BD80" s="333"/>
      <c r="BE80" s="333"/>
      <c r="BF80" s="463">
        <v>13910</v>
      </c>
      <c r="BG80" s="463"/>
      <c r="BH80" s="463"/>
      <c r="BI80" s="463"/>
      <c r="BJ80" s="463"/>
      <c r="BK80" s="463"/>
      <c r="BL80" s="463"/>
      <c r="BM80" s="463"/>
      <c r="BN80" s="463"/>
      <c r="BO80" s="463"/>
      <c r="BP80" s="335" t="s">
        <v>541</v>
      </c>
    </row>
    <row r="81" spans="1:68" ht="13.5" customHeight="1" x14ac:dyDescent="0.15">
      <c r="A81" s="460" t="s">
        <v>584</v>
      </c>
      <c r="B81" s="474"/>
      <c r="C81" s="462" t="s">
        <v>653</v>
      </c>
      <c r="D81" s="474"/>
      <c r="E81" s="331" t="s">
        <v>737</v>
      </c>
      <c r="F81" s="331"/>
      <c r="G81" s="331"/>
      <c r="H81" s="331"/>
      <c r="I81" s="331"/>
      <c r="J81" s="331"/>
      <c r="K81" s="331"/>
      <c r="L81" s="331"/>
      <c r="M81" s="331"/>
      <c r="N81" s="331"/>
      <c r="O81" s="331"/>
      <c r="P81" s="331"/>
      <c r="Q81" s="331"/>
      <c r="R81" s="331"/>
      <c r="S81" s="331"/>
      <c r="T81" s="331"/>
      <c r="U81" s="331"/>
      <c r="V81" s="331"/>
      <c r="W81" s="331"/>
      <c r="X81" s="331"/>
      <c r="Y81" s="331"/>
      <c r="Z81" s="332"/>
      <c r="AA81" s="331" t="s">
        <v>409</v>
      </c>
      <c r="AB81" s="333"/>
      <c r="AC81" s="333"/>
      <c r="AD81" s="463">
        <v>0</v>
      </c>
      <c r="AE81" s="463"/>
      <c r="AF81" s="463"/>
      <c r="AG81" s="463"/>
      <c r="AH81" s="463"/>
      <c r="AI81" s="463"/>
      <c r="AJ81" s="463"/>
      <c r="AK81" s="463"/>
      <c r="AL81" s="463"/>
      <c r="AM81" s="463"/>
      <c r="AN81" s="332" t="s">
        <v>409</v>
      </c>
      <c r="AO81" s="331" t="s">
        <v>409</v>
      </c>
      <c r="AP81" s="333"/>
      <c r="AQ81" s="333"/>
      <c r="AR81" s="463">
        <v>3</v>
      </c>
      <c r="AS81" s="463"/>
      <c r="AT81" s="463"/>
      <c r="AU81" s="463"/>
      <c r="AV81" s="463"/>
      <c r="AW81" s="463"/>
      <c r="AX81" s="463"/>
      <c r="AY81" s="463"/>
      <c r="AZ81" s="463"/>
      <c r="BA81" s="463"/>
      <c r="BB81" s="332" t="s">
        <v>409</v>
      </c>
      <c r="BC81" s="331" t="s">
        <v>409</v>
      </c>
      <c r="BD81" s="333" t="s">
        <v>563</v>
      </c>
      <c r="BE81" s="333"/>
      <c r="BF81" s="463">
        <v>3</v>
      </c>
      <c r="BG81" s="463"/>
      <c r="BH81" s="463"/>
      <c r="BI81" s="463"/>
      <c r="BJ81" s="463"/>
      <c r="BK81" s="463"/>
      <c r="BL81" s="463"/>
      <c r="BM81" s="463"/>
      <c r="BN81" s="463"/>
      <c r="BO81" s="463"/>
      <c r="BP81" s="335" t="s">
        <v>409</v>
      </c>
    </row>
    <row r="82" spans="1:68" ht="13.5" customHeight="1" x14ac:dyDescent="0.15">
      <c r="A82" s="460" t="s">
        <v>661</v>
      </c>
      <c r="B82" s="474"/>
      <c r="C82" s="462" t="s">
        <v>656</v>
      </c>
      <c r="D82" s="474"/>
      <c r="E82" s="331" t="s">
        <v>805</v>
      </c>
      <c r="F82" s="331"/>
      <c r="G82" s="331"/>
      <c r="H82" s="331"/>
      <c r="I82" s="331"/>
      <c r="J82" s="331"/>
      <c r="K82" s="331"/>
      <c r="L82" s="331"/>
      <c r="M82" s="331"/>
      <c r="N82" s="331"/>
      <c r="O82" s="331"/>
      <c r="P82" s="331"/>
      <c r="Q82" s="331"/>
      <c r="R82" s="331"/>
      <c r="S82" s="331"/>
      <c r="T82" s="331"/>
      <c r="U82" s="331"/>
      <c r="V82" s="331"/>
      <c r="W82" s="331"/>
      <c r="X82" s="331"/>
      <c r="Y82" s="331"/>
      <c r="Z82" s="332"/>
      <c r="AA82" s="331" t="s">
        <v>409</v>
      </c>
      <c r="AB82" s="333"/>
      <c r="AC82" s="333"/>
      <c r="AD82" s="463">
        <v>13913</v>
      </c>
      <c r="AE82" s="463"/>
      <c r="AF82" s="463"/>
      <c r="AG82" s="463"/>
      <c r="AH82" s="463"/>
      <c r="AI82" s="463"/>
      <c r="AJ82" s="463"/>
      <c r="AK82" s="463"/>
      <c r="AL82" s="463"/>
      <c r="AM82" s="463"/>
      <c r="AN82" s="332" t="s">
        <v>409</v>
      </c>
      <c r="AO82" s="331" t="s">
        <v>409</v>
      </c>
      <c r="AP82" s="333"/>
      <c r="AQ82" s="333"/>
      <c r="AR82" s="463">
        <v>0</v>
      </c>
      <c r="AS82" s="463"/>
      <c r="AT82" s="463"/>
      <c r="AU82" s="463"/>
      <c r="AV82" s="463"/>
      <c r="AW82" s="463"/>
      <c r="AX82" s="463"/>
      <c r="AY82" s="463"/>
      <c r="AZ82" s="463"/>
      <c r="BA82" s="463"/>
      <c r="BB82" s="332" t="s">
        <v>409</v>
      </c>
      <c r="BC82" s="331" t="s">
        <v>409</v>
      </c>
      <c r="BD82" s="333"/>
      <c r="BE82" s="333"/>
      <c r="BF82" s="463">
        <v>13913</v>
      </c>
      <c r="BG82" s="463"/>
      <c r="BH82" s="463"/>
      <c r="BI82" s="463"/>
      <c r="BJ82" s="463"/>
      <c r="BK82" s="463"/>
      <c r="BL82" s="463"/>
      <c r="BM82" s="463"/>
      <c r="BN82" s="463"/>
      <c r="BO82" s="463"/>
      <c r="BP82" s="335" t="s">
        <v>409</v>
      </c>
    </row>
    <row r="83" spans="1:68" ht="13.5" customHeight="1" x14ac:dyDescent="0.15">
      <c r="A83" s="460" t="s">
        <v>538</v>
      </c>
      <c r="B83" s="474"/>
      <c r="C83" s="462" t="s">
        <v>538</v>
      </c>
      <c r="D83" s="474"/>
      <c r="E83" s="331" t="s">
        <v>684</v>
      </c>
      <c r="F83" s="331"/>
      <c r="G83" s="331"/>
      <c r="H83" s="331"/>
      <c r="I83" s="331"/>
      <c r="J83" s="331"/>
      <c r="K83" s="331"/>
      <c r="L83" s="331"/>
      <c r="M83" s="331"/>
      <c r="N83" s="331"/>
      <c r="O83" s="331"/>
      <c r="P83" s="331"/>
      <c r="Q83" s="331"/>
      <c r="R83" s="331"/>
      <c r="S83" s="331"/>
      <c r="T83" s="331"/>
      <c r="U83" s="331"/>
      <c r="V83" s="331"/>
      <c r="W83" s="331"/>
      <c r="X83" s="331"/>
      <c r="Y83" s="331"/>
      <c r="Z83" s="332"/>
      <c r="AA83" s="331" t="s">
        <v>540</v>
      </c>
      <c r="AB83" s="333"/>
      <c r="AC83" s="333"/>
      <c r="AD83" s="463">
        <v>1000000</v>
      </c>
      <c r="AE83" s="463"/>
      <c r="AF83" s="463"/>
      <c r="AG83" s="463"/>
      <c r="AH83" s="463"/>
      <c r="AI83" s="463"/>
      <c r="AJ83" s="463"/>
      <c r="AK83" s="463"/>
      <c r="AL83" s="463"/>
      <c r="AM83" s="463"/>
      <c r="AN83" s="332" t="s">
        <v>541</v>
      </c>
      <c r="AO83" s="331" t="s">
        <v>540</v>
      </c>
      <c r="AP83" s="333"/>
      <c r="AQ83" s="333"/>
      <c r="AR83" s="463">
        <v>115332</v>
      </c>
      <c r="AS83" s="463"/>
      <c r="AT83" s="463"/>
      <c r="AU83" s="463"/>
      <c r="AV83" s="463"/>
      <c r="AW83" s="463"/>
      <c r="AX83" s="463"/>
      <c r="AY83" s="463"/>
      <c r="AZ83" s="463"/>
      <c r="BA83" s="463"/>
      <c r="BB83" s="332" t="s">
        <v>541</v>
      </c>
      <c r="BC83" s="331" t="s">
        <v>540</v>
      </c>
      <c r="BD83" s="333"/>
      <c r="BE83" s="333"/>
      <c r="BF83" s="463">
        <v>884668</v>
      </c>
      <c r="BG83" s="463"/>
      <c r="BH83" s="463"/>
      <c r="BI83" s="463"/>
      <c r="BJ83" s="463"/>
      <c r="BK83" s="463"/>
      <c r="BL83" s="463"/>
      <c r="BM83" s="463"/>
      <c r="BN83" s="463"/>
      <c r="BO83" s="463"/>
      <c r="BP83" s="335" t="s">
        <v>541</v>
      </c>
    </row>
    <row r="84" spans="1:68" ht="13.5" customHeight="1" x14ac:dyDescent="0.15">
      <c r="A84" s="460" t="s">
        <v>538</v>
      </c>
      <c r="B84" s="474"/>
      <c r="C84" s="462" t="s">
        <v>538</v>
      </c>
      <c r="D84" s="474"/>
      <c r="E84" s="331" t="s">
        <v>685</v>
      </c>
      <c r="F84" s="331"/>
      <c r="G84" s="331"/>
      <c r="H84" s="331"/>
      <c r="I84" s="331"/>
      <c r="J84" s="331"/>
      <c r="K84" s="331"/>
      <c r="L84" s="331"/>
      <c r="M84" s="331"/>
      <c r="N84" s="331"/>
      <c r="O84" s="331"/>
      <c r="P84" s="331"/>
      <c r="Q84" s="331"/>
      <c r="R84" s="331"/>
      <c r="S84" s="331"/>
      <c r="T84" s="331"/>
      <c r="U84" s="331"/>
      <c r="V84" s="331"/>
      <c r="W84" s="331"/>
      <c r="X84" s="331"/>
      <c r="Y84" s="331"/>
      <c r="Z84" s="332"/>
      <c r="AA84" s="331" t="s">
        <v>540</v>
      </c>
      <c r="AB84" s="333"/>
      <c r="AC84" s="333"/>
      <c r="AD84" s="463">
        <v>0</v>
      </c>
      <c r="AE84" s="463"/>
      <c r="AF84" s="463"/>
      <c r="AG84" s="463"/>
      <c r="AH84" s="463"/>
      <c r="AI84" s="463"/>
      <c r="AJ84" s="463"/>
      <c r="AK84" s="463"/>
      <c r="AL84" s="463"/>
      <c r="AM84" s="463"/>
      <c r="AN84" s="332" t="s">
        <v>541</v>
      </c>
      <c r="AO84" s="331" t="s">
        <v>540</v>
      </c>
      <c r="AP84" s="333"/>
      <c r="AQ84" s="333"/>
      <c r="AR84" s="463">
        <v>221551</v>
      </c>
      <c r="AS84" s="463"/>
      <c r="AT84" s="463"/>
      <c r="AU84" s="463"/>
      <c r="AV84" s="463"/>
      <c r="AW84" s="463"/>
      <c r="AX84" s="463"/>
      <c r="AY84" s="463"/>
      <c r="AZ84" s="463"/>
      <c r="BA84" s="463"/>
      <c r="BB84" s="332" t="s">
        <v>541</v>
      </c>
      <c r="BC84" s="331" t="s">
        <v>540</v>
      </c>
      <c r="BD84" s="333" t="s">
        <v>563</v>
      </c>
      <c r="BE84" s="333"/>
      <c r="BF84" s="463">
        <v>221551</v>
      </c>
      <c r="BG84" s="463"/>
      <c r="BH84" s="463"/>
      <c r="BI84" s="463"/>
      <c r="BJ84" s="463"/>
      <c r="BK84" s="463"/>
      <c r="BL84" s="463"/>
      <c r="BM84" s="463"/>
      <c r="BN84" s="463"/>
      <c r="BO84" s="463"/>
      <c r="BP84" s="335" t="s">
        <v>541</v>
      </c>
    </row>
    <row r="85" spans="1:68" ht="13.5" customHeight="1" x14ac:dyDescent="0.15">
      <c r="A85" s="460" t="s">
        <v>538</v>
      </c>
      <c r="B85" s="474"/>
      <c r="C85" s="464" t="s">
        <v>538</v>
      </c>
      <c r="D85" s="475"/>
      <c r="E85" s="336" t="s">
        <v>686</v>
      </c>
      <c r="F85" s="336"/>
      <c r="G85" s="336"/>
      <c r="H85" s="336"/>
      <c r="I85" s="336"/>
      <c r="J85" s="336"/>
      <c r="K85" s="336"/>
      <c r="L85" s="336"/>
      <c r="M85" s="336"/>
      <c r="N85" s="336"/>
      <c r="O85" s="336"/>
      <c r="P85" s="336"/>
      <c r="Q85" s="336"/>
      <c r="R85" s="336"/>
      <c r="S85" s="336"/>
      <c r="T85" s="336"/>
      <c r="U85" s="336"/>
      <c r="V85" s="336"/>
      <c r="W85" s="336"/>
      <c r="X85" s="336"/>
      <c r="Y85" s="336"/>
      <c r="Z85" s="337"/>
      <c r="AA85" s="336" t="s">
        <v>540</v>
      </c>
      <c r="AB85" s="338"/>
      <c r="AC85" s="338"/>
      <c r="AD85" s="466">
        <v>1013913</v>
      </c>
      <c r="AE85" s="466"/>
      <c r="AF85" s="466"/>
      <c r="AG85" s="466"/>
      <c r="AH85" s="466"/>
      <c r="AI85" s="466"/>
      <c r="AJ85" s="466"/>
      <c r="AK85" s="466"/>
      <c r="AL85" s="466"/>
      <c r="AM85" s="466"/>
      <c r="AN85" s="337" t="s">
        <v>541</v>
      </c>
      <c r="AO85" s="336" t="s">
        <v>540</v>
      </c>
      <c r="AP85" s="338"/>
      <c r="AQ85" s="338"/>
      <c r="AR85" s="466">
        <v>336886</v>
      </c>
      <c r="AS85" s="466"/>
      <c r="AT85" s="466"/>
      <c r="AU85" s="466"/>
      <c r="AV85" s="466"/>
      <c r="AW85" s="466"/>
      <c r="AX85" s="466"/>
      <c r="AY85" s="466"/>
      <c r="AZ85" s="466"/>
      <c r="BA85" s="466"/>
      <c r="BB85" s="337" t="s">
        <v>541</v>
      </c>
      <c r="BC85" s="336" t="s">
        <v>540</v>
      </c>
      <c r="BD85" s="338"/>
      <c r="BE85" s="338"/>
      <c r="BF85" s="466">
        <v>677027</v>
      </c>
      <c r="BG85" s="466"/>
      <c r="BH85" s="466"/>
      <c r="BI85" s="466"/>
      <c r="BJ85" s="466"/>
      <c r="BK85" s="466"/>
      <c r="BL85" s="466"/>
      <c r="BM85" s="466"/>
      <c r="BN85" s="466"/>
      <c r="BO85" s="466"/>
      <c r="BP85" s="340" t="s">
        <v>541</v>
      </c>
    </row>
    <row r="86" spans="1:68" ht="13.5" customHeight="1" x14ac:dyDescent="0.15">
      <c r="A86" s="467" t="s">
        <v>538</v>
      </c>
      <c r="B86" s="475"/>
      <c r="C86" s="370" t="s">
        <v>687</v>
      </c>
      <c r="D86" s="341"/>
      <c r="E86" s="341"/>
      <c r="F86" s="341"/>
      <c r="G86" s="341"/>
      <c r="H86" s="341"/>
      <c r="I86" s="341"/>
      <c r="J86" s="341"/>
      <c r="K86" s="341"/>
      <c r="L86" s="341"/>
      <c r="M86" s="341"/>
      <c r="N86" s="341"/>
      <c r="O86" s="341"/>
      <c r="P86" s="341"/>
      <c r="Q86" s="341"/>
      <c r="R86" s="341"/>
      <c r="S86" s="341"/>
      <c r="T86" s="341"/>
      <c r="U86" s="341"/>
      <c r="V86" s="341"/>
      <c r="W86" s="341"/>
      <c r="X86" s="341"/>
      <c r="Y86" s="341"/>
      <c r="Z86" s="342"/>
      <c r="AA86" s="341" t="s">
        <v>540</v>
      </c>
      <c r="AB86" s="343" t="s">
        <v>563</v>
      </c>
      <c r="AC86" s="343"/>
      <c r="AD86" s="468">
        <v>13913</v>
      </c>
      <c r="AE86" s="468"/>
      <c r="AF86" s="468"/>
      <c r="AG86" s="468"/>
      <c r="AH86" s="468"/>
      <c r="AI86" s="468"/>
      <c r="AJ86" s="468"/>
      <c r="AK86" s="468"/>
      <c r="AL86" s="468"/>
      <c r="AM86" s="468"/>
      <c r="AN86" s="342" t="s">
        <v>541</v>
      </c>
      <c r="AO86" s="341" t="s">
        <v>540</v>
      </c>
      <c r="AP86" s="343" t="s">
        <v>563</v>
      </c>
      <c r="AQ86" s="343"/>
      <c r="AR86" s="468">
        <v>221554</v>
      </c>
      <c r="AS86" s="468"/>
      <c r="AT86" s="468"/>
      <c r="AU86" s="468"/>
      <c r="AV86" s="468"/>
      <c r="AW86" s="468"/>
      <c r="AX86" s="468"/>
      <c r="AY86" s="468"/>
      <c r="AZ86" s="468"/>
      <c r="BA86" s="468"/>
      <c r="BB86" s="342" t="s">
        <v>541</v>
      </c>
      <c r="BC86" s="341" t="s">
        <v>540</v>
      </c>
      <c r="BD86" s="343"/>
      <c r="BE86" s="343"/>
      <c r="BF86" s="468">
        <v>207641</v>
      </c>
      <c r="BG86" s="468"/>
      <c r="BH86" s="468"/>
      <c r="BI86" s="468"/>
      <c r="BJ86" s="468"/>
      <c r="BK86" s="468"/>
      <c r="BL86" s="468"/>
      <c r="BM86" s="468"/>
      <c r="BN86" s="468"/>
      <c r="BO86" s="468"/>
      <c r="BP86" s="345" t="s">
        <v>541</v>
      </c>
    </row>
    <row r="87" spans="1:68" ht="13.5" customHeight="1" x14ac:dyDescent="0.15">
      <c r="A87" s="371" t="s">
        <v>688</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7"/>
      <c r="AA87" s="336" t="s">
        <v>540</v>
      </c>
      <c r="AB87" s="338"/>
      <c r="AC87" s="338"/>
      <c r="AD87" s="466">
        <v>15505703</v>
      </c>
      <c r="AE87" s="466"/>
      <c r="AF87" s="466"/>
      <c r="AG87" s="466"/>
      <c r="AH87" s="466"/>
      <c r="AI87" s="466"/>
      <c r="AJ87" s="466"/>
      <c r="AK87" s="466"/>
      <c r="AL87" s="466"/>
      <c r="AM87" s="466"/>
      <c r="AN87" s="337" t="s">
        <v>541</v>
      </c>
      <c r="AO87" s="336" t="s">
        <v>540</v>
      </c>
      <c r="AP87" s="338"/>
      <c r="AQ87" s="338"/>
      <c r="AR87" s="466">
        <v>9708872</v>
      </c>
      <c r="AS87" s="466"/>
      <c r="AT87" s="466"/>
      <c r="AU87" s="466"/>
      <c r="AV87" s="466"/>
      <c r="AW87" s="466"/>
      <c r="AX87" s="466"/>
      <c r="AY87" s="466"/>
      <c r="AZ87" s="466"/>
      <c r="BA87" s="466"/>
      <c r="BB87" s="337" t="s">
        <v>541</v>
      </c>
      <c r="BC87" s="336" t="s">
        <v>540</v>
      </c>
      <c r="BD87" s="338"/>
      <c r="BE87" s="338"/>
      <c r="BF87" s="466">
        <v>5796831</v>
      </c>
      <c r="BG87" s="466"/>
      <c r="BH87" s="466"/>
      <c r="BI87" s="466"/>
      <c r="BJ87" s="466"/>
      <c r="BK87" s="466"/>
      <c r="BL87" s="466"/>
      <c r="BM87" s="466"/>
      <c r="BN87" s="466"/>
      <c r="BO87" s="466"/>
      <c r="BP87" s="340" t="s">
        <v>541</v>
      </c>
    </row>
    <row r="88" spans="1:68" ht="13.5" customHeight="1" x14ac:dyDescent="0.15">
      <c r="A88" s="460" t="s">
        <v>689</v>
      </c>
      <c r="B88" s="474"/>
      <c r="C88" s="372" t="s">
        <v>690</v>
      </c>
      <c r="D88" s="348"/>
      <c r="E88" s="348"/>
      <c r="F88" s="348"/>
      <c r="G88" s="348"/>
      <c r="H88" s="348"/>
      <c r="I88" s="348"/>
      <c r="J88" s="348"/>
      <c r="K88" s="348"/>
      <c r="L88" s="348"/>
      <c r="M88" s="348"/>
      <c r="N88" s="348"/>
      <c r="O88" s="348"/>
      <c r="P88" s="348"/>
      <c r="Q88" s="348"/>
      <c r="R88" s="348"/>
      <c r="S88" s="348"/>
      <c r="T88" s="348"/>
      <c r="U88" s="348"/>
      <c r="V88" s="348"/>
      <c r="W88" s="348"/>
      <c r="X88" s="348"/>
      <c r="Y88" s="348"/>
      <c r="Z88" s="349"/>
      <c r="AA88" s="348" t="s">
        <v>540</v>
      </c>
      <c r="AB88" s="350"/>
      <c r="AC88" s="350"/>
      <c r="AD88" s="470">
        <v>9921380</v>
      </c>
      <c r="AE88" s="470"/>
      <c r="AF88" s="470"/>
      <c r="AG88" s="470"/>
      <c r="AH88" s="470"/>
      <c r="AI88" s="470"/>
      <c r="AJ88" s="470"/>
      <c r="AK88" s="470"/>
      <c r="AL88" s="470"/>
      <c r="AM88" s="470"/>
      <c r="AN88" s="349" t="s">
        <v>541</v>
      </c>
      <c r="AO88" s="348" t="s">
        <v>540</v>
      </c>
      <c r="AP88" s="350"/>
      <c r="AQ88" s="350"/>
      <c r="AR88" s="470">
        <v>10212508</v>
      </c>
      <c r="AS88" s="470"/>
      <c r="AT88" s="470"/>
      <c r="AU88" s="470"/>
      <c r="AV88" s="470"/>
      <c r="AW88" s="470"/>
      <c r="AX88" s="470"/>
      <c r="AY88" s="470"/>
      <c r="AZ88" s="470"/>
      <c r="BA88" s="470"/>
      <c r="BB88" s="349" t="s">
        <v>541</v>
      </c>
      <c r="BC88" s="348" t="s">
        <v>540</v>
      </c>
      <c r="BD88" s="350" t="s">
        <v>563</v>
      </c>
      <c r="BE88" s="350"/>
      <c r="BF88" s="470">
        <v>291128</v>
      </c>
      <c r="BG88" s="470"/>
      <c r="BH88" s="470"/>
      <c r="BI88" s="470"/>
      <c r="BJ88" s="470"/>
      <c r="BK88" s="470"/>
      <c r="BL88" s="470"/>
      <c r="BM88" s="470"/>
      <c r="BN88" s="470"/>
      <c r="BO88" s="470"/>
      <c r="BP88" s="352" t="s">
        <v>541</v>
      </c>
    </row>
    <row r="89" spans="1:68" ht="13.5" customHeight="1" x14ac:dyDescent="0.15">
      <c r="A89" s="460" t="s">
        <v>691</v>
      </c>
      <c r="B89" s="474"/>
      <c r="C89" s="372" t="s">
        <v>692</v>
      </c>
      <c r="D89" s="348"/>
      <c r="E89" s="348"/>
      <c r="F89" s="348"/>
      <c r="G89" s="348"/>
      <c r="H89" s="348"/>
      <c r="I89" s="348"/>
      <c r="J89" s="348"/>
      <c r="K89" s="348"/>
      <c r="L89" s="348"/>
      <c r="M89" s="348"/>
      <c r="N89" s="348"/>
      <c r="O89" s="348"/>
      <c r="P89" s="348"/>
      <c r="Q89" s="348"/>
      <c r="R89" s="348"/>
      <c r="S89" s="348"/>
      <c r="T89" s="348"/>
      <c r="U89" s="348"/>
      <c r="V89" s="348"/>
      <c r="W89" s="348"/>
      <c r="X89" s="348"/>
      <c r="Y89" s="348"/>
      <c r="Z89" s="349"/>
      <c r="AA89" s="348" t="s">
        <v>540</v>
      </c>
      <c r="AB89" s="350"/>
      <c r="AC89" s="350"/>
      <c r="AD89" s="470">
        <v>25427083</v>
      </c>
      <c r="AE89" s="470"/>
      <c r="AF89" s="470"/>
      <c r="AG89" s="470"/>
      <c r="AH89" s="470"/>
      <c r="AI89" s="470"/>
      <c r="AJ89" s="470"/>
      <c r="AK89" s="470"/>
      <c r="AL89" s="470"/>
      <c r="AM89" s="470"/>
      <c r="AN89" s="349" t="s">
        <v>541</v>
      </c>
      <c r="AO89" s="348" t="s">
        <v>540</v>
      </c>
      <c r="AP89" s="350"/>
      <c r="AQ89" s="350"/>
      <c r="AR89" s="470">
        <v>19921380</v>
      </c>
      <c r="AS89" s="470"/>
      <c r="AT89" s="470"/>
      <c r="AU89" s="470"/>
      <c r="AV89" s="470"/>
      <c r="AW89" s="470"/>
      <c r="AX89" s="470"/>
      <c r="AY89" s="470"/>
      <c r="AZ89" s="470"/>
      <c r="BA89" s="470"/>
      <c r="BB89" s="349" t="s">
        <v>541</v>
      </c>
      <c r="BC89" s="348" t="s">
        <v>540</v>
      </c>
      <c r="BD89" s="350"/>
      <c r="BE89" s="350"/>
      <c r="BF89" s="470">
        <v>5505703</v>
      </c>
      <c r="BG89" s="470"/>
      <c r="BH89" s="470"/>
      <c r="BI89" s="470"/>
      <c r="BJ89" s="470"/>
      <c r="BK89" s="470"/>
      <c r="BL89" s="470"/>
      <c r="BM89" s="470"/>
      <c r="BN89" s="470"/>
      <c r="BO89" s="470"/>
      <c r="BP89" s="352" t="s">
        <v>541</v>
      </c>
    </row>
    <row r="90" spans="1:68" ht="13.5" customHeight="1" x14ac:dyDescent="0.15">
      <c r="A90" s="460" t="s">
        <v>548</v>
      </c>
      <c r="B90" s="474"/>
      <c r="C90" s="372" t="s">
        <v>693</v>
      </c>
      <c r="D90" s="348"/>
      <c r="E90" s="348"/>
      <c r="F90" s="348"/>
      <c r="G90" s="348"/>
      <c r="H90" s="348"/>
      <c r="I90" s="348"/>
      <c r="J90" s="348"/>
      <c r="K90" s="348"/>
      <c r="L90" s="348"/>
      <c r="M90" s="348"/>
      <c r="N90" s="348"/>
      <c r="O90" s="348"/>
      <c r="P90" s="348"/>
      <c r="Q90" s="348"/>
      <c r="R90" s="348"/>
      <c r="S90" s="348"/>
      <c r="T90" s="348"/>
      <c r="U90" s="348"/>
      <c r="V90" s="348"/>
      <c r="W90" s="348"/>
      <c r="X90" s="348"/>
      <c r="Y90" s="348"/>
      <c r="Z90" s="349"/>
      <c r="AA90" s="348" t="s">
        <v>540</v>
      </c>
      <c r="AB90" s="350"/>
      <c r="AC90" s="350"/>
      <c r="AD90" s="470">
        <v>0</v>
      </c>
      <c r="AE90" s="470"/>
      <c r="AF90" s="470"/>
      <c r="AG90" s="470"/>
      <c r="AH90" s="470"/>
      <c r="AI90" s="470"/>
      <c r="AJ90" s="470"/>
      <c r="AK90" s="470"/>
      <c r="AL90" s="470"/>
      <c r="AM90" s="470"/>
      <c r="AN90" s="349" t="s">
        <v>541</v>
      </c>
      <c r="AO90" s="348" t="s">
        <v>540</v>
      </c>
      <c r="AP90" s="350"/>
      <c r="AQ90" s="350"/>
      <c r="AR90" s="470">
        <v>0</v>
      </c>
      <c r="AS90" s="470"/>
      <c r="AT90" s="470"/>
      <c r="AU90" s="470"/>
      <c r="AV90" s="470"/>
      <c r="AW90" s="470"/>
      <c r="AX90" s="470"/>
      <c r="AY90" s="470"/>
      <c r="AZ90" s="470"/>
      <c r="BA90" s="470"/>
      <c r="BB90" s="349" t="s">
        <v>541</v>
      </c>
      <c r="BC90" s="348" t="s">
        <v>540</v>
      </c>
      <c r="BD90" s="350"/>
      <c r="BE90" s="350"/>
      <c r="BF90" s="470">
        <v>0</v>
      </c>
      <c r="BG90" s="470"/>
      <c r="BH90" s="470"/>
      <c r="BI90" s="470"/>
      <c r="BJ90" s="470"/>
      <c r="BK90" s="470"/>
      <c r="BL90" s="470"/>
      <c r="BM90" s="470"/>
      <c r="BN90" s="470"/>
      <c r="BO90" s="470"/>
      <c r="BP90" s="352" t="s">
        <v>541</v>
      </c>
    </row>
    <row r="91" spans="1:68" ht="13.5" customHeight="1" x14ac:dyDescent="0.15">
      <c r="A91" s="460" t="s">
        <v>550</v>
      </c>
      <c r="B91" s="474"/>
      <c r="C91" s="375" t="s">
        <v>694</v>
      </c>
      <c r="D91" s="336"/>
      <c r="E91" s="336"/>
      <c r="F91" s="336"/>
      <c r="G91" s="336"/>
      <c r="H91" s="336"/>
      <c r="I91" s="336"/>
      <c r="J91" s="336"/>
      <c r="K91" s="336"/>
      <c r="L91" s="336"/>
      <c r="M91" s="336"/>
      <c r="N91" s="336"/>
      <c r="O91" s="336"/>
      <c r="P91" s="336"/>
      <c r="Q91" s="336"/>
      <c r="R91" s="336"/>
      <c r="S91" s="336"/>
      <c r="T91" s="336"/>
      <c r="U91" s="336"/>
      <c r="V91" s="336"/>
      <c r="W91" s="336"/>
      <c r="X91" s="336"/>
      <c r="Y91" s="336"/>
      <c r="Z91" s="337"/>
      <c r="AA91" s="336" t="s">
        <v>540</v>
      </c>
      <c r="AB91" s="338"/>
      <c r="AC91" s="338"/>
      <c r="AD91" s="466">
        <v>18000000</v>
      </c>
      <c r="AE91" s="466"/>
      <c r="AF91" s="466"/>
      <c r="AG91" s="466"/>
      <c r="AH91" s="466"/>
      <c r="AI91" s="466"/>
      <c r="AJ91" s="466"/>
      <c r="AK91" s="466"/>
      <c r="AL91" s="466"/>
      <c r="AM91" s="466"/>
      <c r="AN91" s="337" t="s">
        <v>541</v>
      </c>
      <c r="AO91" s="336" t="s">
        <v>540</v>
      </c>
      <c r="AP91" s="338"/>
      <c r="AQ91" s="338"/>
      <c r="AR91" s="466">
        <v>0</v>
      </c>
      <c r="AS91" s="466"/>
      <c r="AT91" s="466"/>
      <c r="AU91" s="466"/>
      <c r="AV91" s="466"/>
      <c r="AW91" s="466"/>
      <c r="AX91" s="466"/>
      <c r="AY91" s="466"/>
      <c r="AZ91" s="466"/>
      <c r="BA91" s="466"/>
      <c r="BB91" s="337" t="s">
        <v>541</v>
      </c>
      <c r="BC91" s="336" t="s">
        <v>540</v>
      </c>
      <c r="BD91" s="338"/>
      <c r="BE91" s="338"/>
      <c r="BF91" s="466">
        <v>18000000</v>
      </c>
      <c r="BG91" s="466"/>
      <c r="BH91" s="466"/>
      <c r="BI91" s="466"/>
      <c r="BJ91" s="466"/>
      <c r="BK91" s="466"/>
      <c r="BL91" s="466"/>
      <c r="BM91" s="466"/>
      <c r="BN91" s="466"/>
      <c r="BO91" s="466"/>
      <c r="BP91" s="340" t="s">
        <v>541</v>
      </c>
    </row>
    <row r="92" spans="1:68" ht="13.5" customHeight="1" x14ac:dyDescent="0.15">
      <c r="A92" s="460" t="s">
        <v>655</v>
      </c>
      <c r="B92" s="474"/>
      <c r="C92" s="373" t="s">
        <v>804</v>
      </c>
      <c r="D92" s="331"/>
      <c r="E92" s="331"/>
      <c r="F92" s="331"/>
      <c r="G92" s="331"/>
      <c r="H92" s="331"/>
      <c r="I92" s="331"/>
      <c r="J92" s="331"/>
      <c r="K92" s="331"/>
      <c r="L92" s="331"/>
      <c r="M92" s="331"/>
      <c r="N92" s="331"/>
      <c r="O92" s="331"/>
      <c r="P92" s="331"/>
      <c r="Q92" s="331"/>
      <c r="R92" s="331"/>
      <c r="S92" s="331"/>
      <c r="T92" s="331"/>
      <c r="U92" s="331"/>
      <c r="V92" s="331"/>
      <c r="W92" s="331"/>
      <c r="X92" s="331"/>
      <c r="Y92" s="331"/>
      <c r="Z92" s="332"/>
      <c r="AA92" s="331" t="s">
        <v>409</v>
      </c>
      <c r="AB92" s="333"/>
      <c r="AC92" s="333"/>
      <c r="AD92" s="463">
        <v>18000000</v>
      </c>
      <c r="AE92" s="463"/>
      <c r="AF92" s="463"/>
      <c r="AG92" s="463"/>
      <c r="AH92" s="463"/>
      <c r="AI92" s="463"/>
      <c r="AJ92" s="463"/>
      <c r="AK92" s="463"/>
      <c r="AL92" s="463"/>
      <c r="AM92" s="463"/>
      <c r="AN92" s="332" t="s">
        <v>409</v>
      </c>
      <c r="AO92" s="331" t="s">
        <v>409</v>
      </c>
      <c r="AP92" s="333"/>
      <c r="AQ92" s="333"/>
      <c r="AR92" s="463">
        <v>0</v>
      </c>
      <c r="AS92" s="463"/>
      <c r="AT92" s="463"/>
      <c r="AU92" s="463"/>
      <c r="AV92" s="463"/>
      <c r="AW92" s="463"/>
      <c r="AX92" s="463"/>
      <c r="AY92" s="463"/>
      <c r="AZ92" s="463"/>
      <c r="BA92" s="463"/>
      <c r="BB92" s="332" t="s">
        <v>409</v>
      </c>
      <c r="BC92" s="331" t="s">
        <v>409</v>
      </c>
      <c r="BD92" s="333"/>
      <c r="BE92" s="333"/>
      <c r="BF92" s="463">
        <v>18000000</v>
      </c>
      <c r="BG92" s="463"/>
      <c r="BH92" s="463"/>
      <c r="BI92" s="463"/>
      <c r="BJ92" s="463"/>
      <c r="BK92" s="463"/>
      <c r="BL92" s="463"/>
      <c r="BM92" s="463"/>
      <c r="BN92" s="463"/>
      <c r="BO92" s="463"/>
      <c r="BP92" s="335" t="s">
        <v>409</v>
      </c>
    </row>
    <row r="93" spans="1:68" ht="13.5" customHeight="1" x14ac:dyDescent="0.15">
      <c r="A93" s="460" t="s">
        <v>658</v>
      </c>
      <c r="B93" s="474"/>
      <c r="C93" s="375" t="s">
        <v>695</v>
      </c>
      <c r="D93" s="336"/>
      <c r="E93" s="336"/>
      <c r="F93" s="336"/>
      <c r="G93" s="336"/>
      <c r="H93" s="336"/>
      <c r="I93" s="336"/>
      <c r="J93" s="336"/>
      <c r="K93" s="336"/>
      <c r="L93" s="336"/>
      <c r="M93" s="336"/>
      <c r="N93" s="336"/>
      <c r="O93" s="336"/>
      <c r="P93" s="336"/>
      <c r="Q93" s="336"/>
      <c r="R93" s="336"/>
      <c r="S93" s="336"/>
      <c r="T93" s="336"/>
      <c r="U93" s="336"/>
      <c r="V93" s="336"/>
      <c r="W93" s="336"/>
      <c r="X93" s="336"/>
      <c r="Y93" s="336"/>
      <c r="Z93" s="337"/>
      <c r="AA93" s="336" t="s">
        <v>540</v>
      </c>
      <c r="AB93" s="338"/>
      <c r="AC93" s="338"/>
      <c r="AD93" s="466">
        <v>14000000</v>
      </c>
      <c r="AE93" s="466"/>
      <c r="AF93" s="466"/>
      <c r="AG93" s="466"/>
      <c r="AH93" s="466"/>
      <c r="AI93" s="466"/>
      <c r="AJ93" s="466"/>
      <c r="AK93" s="466"/>
      <c r="AL93" s="466"/>
      <c r="AM93" s="466"/>
      <c r="AN93" s="337" t="s">
        <v>541</v>
      </c>
      <c r="AO93" s="336" t="s">
        <v>540</v>
      </c>
      <c r="AP93" s="338"/>
      <c r="AQ93" s="338"/>
      <c r="AR93" s="466">
        <v>10000000</v>
      </c>
      <c r="AS93" s="466"/>
      <c r="AT93" s="466"/>
      <c r="AU93" s="466"/>
      <c r="AV93" s="466"/>
      <c r="AW93" s="466"/>
      <c r="AX93" s="466"/>
      <c r="AY93" s="466"/>
      <c r="AZ93" s="466"/>
      <c r="BA93" s="466"/>
      <c r="BB93" s="337" t="s">
        <v>541</v>
      </c>
      <c r="BC93" s="336" t="s">
        <v>540</v>
      </c>
      <c r="BD93" s="338"/>
      <c r="BE93" s="338"/>
      <c r="BF93" s="466">
        <v>4000000</v>
      </c>
      <c r="BG93" s="466"/>
      <c r="BH93" s="466"/>
      <c r="BI93" s="466"/>
      <c r="BJ93" s="466"/>
      <c r="BK93" s="466"/>
      <c r="BL93" s="466"/>
      <c r="BM93" s="466"/>
      <c r="BN93" s="466"/>
      <c r="BO93" s="466"/>
      <c r="BP93" s="340" t="s">
        <v>541</v>
      </c>
    </row>
    <row r="94" spans="1:68" ht="13.5" customHeight="1" x14ac:dyDescent="0.15">
      <c r="A94" s="460" t="s">
        <v>697</v>
      </c>
      <c r="B94" s="474"/>
      <c r="C94" s="373" t="s">
        <v>738</v>
      </c>
      <c r="D94" s="331"/>
      <c r="E94" s="331"/>
      <c r="F94" s="331"/>
      <c r="G94" s="331"/>
      <c r="H94" s="331"/>
      <c r="I94" s="331"/>
      <c r="J94" s="331"/>
      <c r="K94" s="331"/>
      <c r="L94" s="331"/>
      <c r="M94" s="331"/>
      <c r="N94" s="331"/>
      <c r="O94" s="331"/>
      <c r="P94" s="331"/>
      <c r="Q94" s="331"/>
      <c r="R94" s="331"/>
      <c r="S94" s="331"/>
      <c r="T94" s="331"/>
      <c r="U94" s="331"/>
      <c r="V94" s="331"/>
      <c r="W94" s="331"/>
      <c r="X94" s="331"/>
      <c r="Y94" s="331"/>
      <c r="Z94" s="332"/>
      <c r="AA94" s="331" t="s">
        <v>409</v>
      </c>
      <c r="AB94" s="333"/>
      <c r="AC94" s="333"/>
      <c r="AD94" s="463">
        <v>0</v>
      </c>
      <c r="AE94" s="463"/>
      <c r="AF94" s="463"/>
      <c r="AG94" s="463"/>
      <c r="AH94" s="463"/>
      <c r="AI94" s="463"/>
      <c r="AJ94" s="463"/>
      <c r="AK94" s="463"/>
      <c r="AL94" s="463"/>
      <c r="AM94" s="463"/>
      <c r="AN94" s="332" t="s">
        <v>409</v>
      </c>
      <c r="AO94" s="331" t="s">
        <v>409</v>
      </c>
      <c r="AP94" s="333"/>
      <c r="AQ94" s="333"/>
      <c r="AR94" s="463">
        <v>10000000</v>
      </c>
      <c r="AS94" s="463"/>
      <c r="AT94" s="463"/>
      <c r="AU94" s="463"/>
      <c r="AV94" s="463"/>
      <c r="AW94" s="463"/>
      <c r="AX94" s="463"/>
      <c r="AY94" s="463"/>
      <c r="AZ94" s="463"/>
      <c r="BA94" s="463"/>
      <c r="BB94" s="332" t="s">
        <v>409</v>
      </c>
      <c r="BC94" s="331" t="s">
        <v>409</v>
      </c>
      <c r="BD94" s="333" t="s">
        <v>563</v>
      </c>
      <c r="BE94" s="333"/>
      <c r="BF94" s="463">
        <v>10000000</v>
      </c>
      <c r="BG94" s="463"/>
      <c r="BH94" s="463"/>
      <c r="BI94" s="463"/>
      <c r="BJ94" s="463"/>
      <c r="BK94" s="463"/>
      <c r="BL94" s="463"/>
      <c r="BM94" s="463"/>
      <c r="BN94" s="463"/>
      <c r="BO94" s="463"/>
      <c r="BP94" s="335" t="s">
        <v>409</v>
      </c>
    </row>
    <row r="95" spans="1:68" ht="13.5" customHeight="1" x14ac:dyDescent="0.15">
      <c r="A95" s="460" t="s">
        <v>699</v>
      </c>
      <c r="B95" s="474"/>
      <c r="C95" s="373" t="s">
        <v>834</v>
      </c>
      <c r="D95" s="331"/>
      <c r="E95" s="331"/>
      <c r="F95" s="331"/>
      <c r="G95" s="331"/>
      <c r="H95" s="331"/>
      <c r="I95" s="331"/>
      <c r="J95" s="331"/>
      <c r="K95" s="331"/>
      <c r="L95" s="331"/>
      <c r="M95" s="331"/>
      <c r="N95" s="331"/>
      <c r="O95" s="331"/>
      <c r="P95" s="331"/>
      <c r="Q95" s="331"/>
      <c r="R95" s="331"/>
      <c r="S95" s="331"/>
      <c r="T95" s="331"/>
      <c r="U95" s="331"/>
      <c r="V95" s="331"/>
      <c r="W95" s="331"/>
      <c r="X95" s="331"/>
      <c r="Y95" s="331"/>
      <c r="Z95" s="332"/>
      <c r="AA95" s="331" t="s">
        <v>409</v>
      </c>
      <c r="AB95" s="333"/>
      <c r="AC95" s="333"/>
      <c r="AD95" s="463">
        <v>14000000</v>
      </c>
      <c r="AE95" s="463"/>
      <c r="AF95" s="463"/>
      <c r="AG95" s="463"/>
      <c r="AH95" s="463"/>
      <c r="AI95" s="463"/>
      <c r="AJ95" s="463"/>
      <c r="AK95" s="463"/>
      <c r="AL95" s="463"/>
      <c r="AM95" s="463"/>
      <c r="AN95" s="332" t="s">
        <v>409</v>
      </c>
      <c r="AO95" s="331" t="s">
        <v>409</v>
      </c>
      <c r="AP95" s="333"/>
      <c r="AQ95" s="333"/>
      <c r="AR95" s="463">
        <v>0</v>
      </c>
      <c r="AS95" s="463"/>
      <c r="AT95" s="463"/>
      <c r="AU95" s="463"/>
      <c r="AV95" s="463"/>
      <c r="AW95" s="463"/>
      <c r="AX95" s="463"/>
      <c r="AY95" s="463"/>
      <c r="AZ95" s="463"/>
      <c r="BA95" s="463"/>
      <c r="BB95" s="332" t="s">
        <v>409</v>
      </c>
      <c r="BC95" s="331" t="s">
        <v>409</v>
      </c>
      <c r="BD95" s="333"/>
      <c r="BE95" s="333"/>
      <c r="BF95" s="463">
        <v>14000000</v>
      </c>
      <c r="BG95" s="463"/>
      <c r="BH95" s="463"/>
      <c r="BI95" s="463"/>
      <c r="BJ95" s="463"/>
      <c r="BK95" s="463"/>
      <c r="BL95" s="463"/>
      <c r="BM95" s="463"/>
      <c r="BN95" s="463"/>
      <c r="BO95" s="463"/>
      <c r="BP95" s="335" t="s">
        <v>409</v>
      </c>
    </row>
    <row r="96" spans="1:68" ht="13.5" customHeight="1" x14ac:dyDescent="0.15">
      <c r="A96" s="460" t="s">
        <v>584</v>
      </c>
      <c r="B96" s="474"/>
      <c r="C96" s="372" t="s">
        <v>696</v>
      </c>
      <c r="D96" s="348"/>
      <c r="E96" s="348"/>
      <c r="F96" s="348"/>
      <c r="G96" s="348"/>
      <c r="H96" s="348"/>
      <c r="I96" s="348"/>
      <c r="J96" s="348"/>
      <c r="K96" s="348"/>
      <c r="L96" s="348"/>
      <c r="M96" s="348"/>
      <c r="N96" s="348"/>
      <c r="O96" s="348"/>
      <c r="P96" s="348"/>
      <c r="Q96" s="348"/>
      <c r="R96" s="348"/>
      <c r="S96" s="348"/>
      <c r="T96" s="348"/>
      <c r="U96" s="348"/>
      <c r="V96" s="348"/>
      <c r="W96" s="348"/>
      <c r="X96" s="348"/>
      <c r="Y96" s="348"/>
      <c r="Z96" s="349"/>
      <c r="AA96" s="348"/>
      <c r="AB96" s="350"/>
      <c r="AC96" s="350"/>
      <c r="AD96" s="470"/>
      <c r="AE96" s="470"/>
      <c r="AF96" s="470"/>
      <c r="AG96" s="470"/>
      <c r="AH96" s="470"/>
      <c r="AI96" s="470"/>
      <c r="AJ96" s="470"/>
      <c r="AK96" s="470"/>
      <c r="AL96" s="470"/>
      <c r="AM96" s="470"/>
      <c r="AN96" s="349"/>
      <c r="AO96" s="348"/>
      <c r="AP96" s="350"/>
      <c r="AQ96" s="350"/>
      <c r="AR96" s="470"/>
      <c r="AS96" s="470"/>
      <c r="AT96" s="470"/>
      <c r="AU96" s="470"/>
      <c r="AV96" s="470"/>
      <c r="AW96" s="470"/>
      <c r="AX96" s="470"/>
      <c r="AY96" s="470"/>
      <c r="AZ96" s="470"/>
      <c r="BA96" s="470"/>
      <c r="BB96" s="349"/>
      <c r="BC96" s="348"/>
      <c r="BD96" s="350"/>
      <c r="BE96" s="350"/>
      <c r="BF96" s="470"/>
      <c r="BG96" s="470"/>
      <c r="BH96" s="470"/>
      <c r="BI96" s="470"/>
      <c r="BJ96" s="470"/>
      <c r="BK96" s="470"/>
      <c r="BL96" s="470"/>
      <c r="BM96" s="470"/>
      <c r="BN96" s="470"/>
      <c r="BO96" s="470"/>
      <c r="BP96" s="352"/>
    </row>
    <row r="97" spans="1:68" ht="13.5" customHeight="1" thickBot="1" x14ac:dyDescent="0.2">
      <c r="A97" s="471" t="s">
        <v>661</v>
      </c>
      <c r="B97" s="476"/>
      <c r="C97" s="374" t="s">
        <v>698</v>
      </c>
      <c r="D97" s="359"/>
      <c r="E97" s="359"/>
      <c r="F97" s="359"/>
      <c r="G97" s="359"/>
      <c r="H97" s="359"/>
      <c r="I97" s="359"/>
      <c r="J97" s="359"/>
      <c r="K97" s="359"/>
      <c r="L97" s="359"/>
      <c r="M97" s="359"/>
      <c r="N97" s="359"/>
      <c r="O97" s="359"/>
      <c r="P97" s="359"/>
      <c r="Q97" s="359"/>
      <c r="R97" s="359"/>
      <c r="S97" s="359"/>
      <c r="T97" s="359"/>
      <c r="U97" s="359"/>
      <c r="V97" s="359"/>
      <c r="W97" s="359"/>
      <c r="X97" s="359"/>
      <c r="Y97" s="359"/>
      <c r="Z97" s="360"/>
      <c r="AA97" s="359" t="s">
        <v>409</v>
      </c>
      <c r="AB97" s="361"/>
      <c r="AC97" s="361"/>
      <c r="AD97" s="469">
        <v>29427083</v>
      </c>
      <c r="AE97" s="469"/>
      <c r="AF97" s="469"/>
      <c r="AG97" s="469"/>
      <c r="AH97" s="469"/>
      <c r="AI97" s="469"/>
      <c r="AJ97" s="469"/>
      <c r="AK97" s="469"/>
      <c r="AL97" s="469"/>
      <c r="AM97" s="469"/>
      <c r="AN97" s="360" t="s">
        <v>409</v>
      </c>
      <c r="AO97" s="359" t="s">
        <v>409</v>
      </c>
      <c r="AP97" s="361"/>
      <c r="AQ97" s="361"/>
      <c r="AR97" s="469">
        <v>9921380</v>
      </c>
      <c r="AS97" s="469"/>
      <c r="AT97" s="469"/>
      <c r="AU97" s="469"/>
      <c r="AV97" s="469"/>
      <c r="AW97" s="469"/>
      <c r="AX97" s="469"/>
      <c r="AY97" s="469"/>
      <c r="AZ97" s="469"/>
      <c r="BA97" s="469"/>
      <c r="BB97" s="360" t="s">
        <v>409</v>
      </c>
      <c r="BC97" s="359" t="s">
        <v>409</v>
      </c>
      <c r="BD97" s="361"/>
      <c r="BE97" s="361"/>
      <c r="BF97" s="469">
        <v>19505703</v>
      </c>
      <c r="BG97" s="469"/>
      <c r="BH97" s="469"/>
      <c r="BI97" s="469"/>
      <c r="BJ97" s="469"/>
      <c r="BK97" s="469"/>
      <c r="BL97" s="469"/>
      <c r="BM97" s="469"/>
      <c r="BN97" s="469"/>
      <c r="BO97" s="469"/>
      <c r="BP97" s="363" t="s">
        <v>409</v>
      </c>
    </row>
    <row r="98" spans="1:68" ht="13.5" customHeight="1" x14ac:dyDescent="0.15"/>
    <row r="99" spans="1:68" ht="13.5" customHeight="1" x14ac:dyDescent="0.15"/>
    <row r="100" spans="1:68" ht="13.5" customHeight="1" x14ac:dyDescent="0.15"/>
    <row r="101" spans="1:68" ht="13.5" customHeight="1" x14ac:dyDescent="0.15"/>
    <row r="102" spans="1:68" ht="13.5" customHeight="1" x14ac:dyDescent="0.15"/>
    <row r="103" spans="1:68" ht="13.5" customHeight="1" x14ac:dyDescent="0.15"/>
    <row r="104" spans="1:68" ht="13.5" customHeight="1" x14ac:dyDescent="0.15"/>
    <row r="105" spans="1:68" ht="13.5" customHeight="1" x14ac:dyDescent="0.15"/>
    <row r="106" spans="1:68" ht="13.5" customHeight="1" x14ac:dyDescent="0.15"/>
    <row r="107" spans="1:68" ht="13.5" customHeight="1" x14ac:dyDescent="0.15"/>
    <row r="108" spans="1:68" ht="13.5" customHeight="1" x14ac:dyDescent="0.15"/>
    <row r="109" spans="1:68" ht="13.5" customHeight="1" x14ac:dyDescent="0.15"/>
    <row r="110" spans="1:68" ht="13.5" customHeight="1" x14ac:dyDescent="0.15"/>
    <row r="111" spans="1:68" ht="13.5" customHeight="1" x14ac:dyDescent="0.15"/>
    <row r="112" spans="1:68" ht="13.5" customHeight="1" x14ac:dyDescent="0.15"/>
    <row r="113" spans="1:68" ht="13.5" customHeight="1" x14ac:dyDescent="0.15"/>
    <row r="114" spans="1:68" ht="13.5" customHeight="1" x14ac:dyDescent="0.15"/>
    <row r="115" spans="1:68" ht="13.5" customHeight="1" x14ac:dyDescent="0.15"/>
    <row r="116" spans="1:68" ht="13.5" customHeight="1" x14ac:dyDescent="0.15"/>
    <row r="117" spans="1:68" ht="13.5" customHeight="1" x14ac:dyDescent="0.15"/>
    <row r="118" spans="1:68" ht="13.5" customHeight="1" x14ac:dyDescent="0.15"/>
    <row r="119" spans="1:68" ht="13.5" customHeight="1" x14ac:dyDescent="0.15"/>
    <row r="120" spans="1:68" ht="10.5" customHeight="1" x14ac:dyDescent="0.15"/>
    <row r="121" spans="1:68" ht="11.25" customHeight="1" x14ac:dyDescent="0.15">
      <c r="A121" s="367" t="s">
        <v>409</v>
      </c>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367"/>
      <c r="AK121" s="367"/>
      <c r="AL121" s="367"/>
      <c r="AM121" s="367"/>
      <c r="AN121" s="367"/>
      <c r="AO121" s="367"/>
      <c r="AP121" s="367"/>
      <c r="AQ121" s="367"/>
      <c r="AR121" s="367"/>
      <c r="AS121" s="367"/>
      <c r="AT121" s="367"/>
      <c r="AU121" s="367"/>
      <c r="AV121" s="367"/>
      <c r="AW121" s="367"/>
      <c r="AX121" s="367"/>
      <c r="AY121" s="367"/>
      <c r="AZ121" s="367"/>
      <c r="BA121" s="367"/>
      <c r="BB121" s="367"/>
      <c r="BC121" s="367"/>
      <c r="BD121" s="367"/>
      <c r="BE121" s="367"/>
      <c r="BF121" s="367"/>
      <c r="BG121" s="367"/>
      <c r="BH121" s="367"/>
      <c r="BI121" s="367"/>
      <c r="BJ121" s="367"/>
      <c r="BK121" s="367"/>
      <c r="BL121" s="367"/>
      <c r="BM121" s="367"/>
      <c r="BN121" s="367"/>
      <c r="BO121" s="367"/>
      <c r="BP121" s="367"/>
    </row>
  </sheetData>
  <mergeCells count="408">
    <mergeCell ref="A97:B97"/>
    <mergeCell ref="AD97:AM97"/>
    <mergeCell ref="AR97:BA97"/>
    <mergeCell ref="BF97:BO97"/>
    <mergeCell ref="A95:B95"/>
    <mergeCell ref="AD95:AM95"/>
    <mergeCell ref="AR95:BA95"/>
    <mergeCell ref="BF95:BO95"/>
    <mergeCell ref="A96:B96"/>
    <mergeCell ref="AD96:AM96"/>
    <mergeCell ref="AR96:BA96"/>
    <mergeCell ref="BF96:BO96"/>
    <mergeCell ref="A93:B93"/>
    <mergeCell ref="AD93:AM93"/>
    <mergeCell ref="AR93:BA93"/>
    <mergeCell ref="BF93:BO93"/>
    <mergeCell ref="A94:B94"/>
    <mergeCell ref="AD94:AM94"/>
    <mergeCell ref="AR94:BA94"/>
    <mergeCell ref="BF94:BO94"/>
    <mergeCell ref="A91:B91"/>
    <mergeCell ref="AD91:AM91"/>
    <mergeCell ref="AR91:BA91"/>
    <mergeCell ref="BF91:BO91"/>
    <mergeCell ref="A92:B92"/>
    <mergeCell ref="AD92:AM92"/>
    <mergeCell ref="AR92:BA92"/>
    <mergeCell ref="BF92:BO92"/>
    <mergeCell ref="A89:B89"/>
    <mergeCell ref="AD89:AM89"/>
    <mergeCell ref="AR89:BA89"/>
    <mergeCell ref="BF89:BO89"/>
    <mergeCell ref="A90:B90"/>
    <mergeCell ref="AD90:AM90"/>
    <mergeCell ref="AR90:BA90"/>
    <mergeCell ref="BF90:BO90"/>
    <mergeCell ref="AD87:AM87"/>
    <mergeCell ref="AR87:BA87"/>
    <mergeCell ref="BF87:BO87"/>
    <mergeCell ref="A88:B88"/>
    <mergeCell ref="AD88:AM88"/>
    <mergeCell ref="AR88:BA88"/>
    <mergeCell ref="BF88:BO88"/>
    <mergeCell ref="A85:B85"/>
    <mergeCell ref="C85:D85"/>
    <mergeCell ref="AD85:AM85"/>
    <mergeCell ref="AR85:BA85"/>
    <mergeCell ref="BF85:BO85"/>
    <mergeCell ref="A86:B86"/>
    <mergeCell ref="AD86:AM86"/>
    <mergeCell ref="AR86:BA86"/>
    <mergeCell ref="BF86:BO86"/>
    <mergeCell ref="A83:B83"/>
    <mergeCell ref="C83:D83"/>
    <mergeCell ref="AD83:AM83"/>
    <mergeCell ref="AR83:BA83"/>
    <mergeCell ref="BF83:BO83"/>
    <mergeCell ref="A84:B84"/>
    <mergeCell ref="C84:D84"/>
    <mergeCell ref="AD84:AM84"/>
    <mergeCell ref="AR84:BA84"/>
    <mergeCell ref="BF84:BO84"/>
    <mergeCell ref="A81:B81"/>
    <mergeCell ref="C81:D81"/>
    <mergeCell ref="AD81:AM81"/>
    <mergeCell ref="AR81:BA81"/>
    <mergeCell ref="BF81:BO81"/>
    <mergeCell ref="A82:B82"/>
    <mergeCell ref="C82:D82"/>
    <mergeCell ref="AD82:AM82"/>
    <mergeCell ref="AR82:BA82"/>
    <mergeCell ref="BF82:BO82"/>
    <mergeCell ref="A79:B79"/>
    <mergeCell ref="C79:D79"/>
    <mergeCell ref="AD79:AM79"/>
    <mergeCell ref="AR79:BA79"/>
    <mergeCell ref="BF79:BO79"/>
    <mergeCell ref="A80:B80"/>
    <mergeCell ref="C80:D80"/>
    <mergeCell ref="AD80:AM80"/>
    <mergeCell ref="AR80:BA80"/>
    <mergeCell ref="BF80:BO80"/>
    <mergeCell ref="A77:B77"/>
    <mergeCell ref="C77:D77"/>
    <mergeCell ref="AD77:AM77"/>
    <mergeCell ref="AR77:BA77"/>
    <mergeCell ref="BF77:BO77"/>
    <mergeCell ref="A78:B78"/>
    <mergeCell ref="C78:D78"/>
    <mergeCell ref="AD78:AM78"/>
    <mergeCell ref="AR78:BA78"/>
    <mergeCell ref="BF78:BO78"/>
    <mergeCell ref="A75:B75"/>
    <mergeCell ref="C75:D75"/>
    <mergeCell ref="AD75:AM75"/>
    <mergeCell ref="AR75:BA75"/>
    <mergeCell ref="BF75:BO75"/>
    <mergeCell ref="A76:B76"/>
    <mergeCell ref="C76:D76"/>
    <mergeCell ref="AD76:AM76"/>
    <mergeCell ref="AR76:BA76"/>
    <mergeCell ref="BF76:BO76"/>
    <mergeCell ref="AD73:AM73"/>
    <mergeCell ref="AR73:BA73"/>
    <mergeCell ref="BF73:BO73"/>
    <mergeCell ref="A74:B74"/>
    <mergeCell ref="C74:D74"/>
    <mergeCell ref="AD74:AM74"/>
    <mergeCell ref="AR74:BA74"/>
    <mergeCell ref="BF74:BO74"/>
    <mergeCell ref="A71:B71"/>
    <mergeCell ref="C71:D71"/>
    <mergeCell ref="AD71:AM71"/>
    <mergeCell ref="AR71:BA71"/>
    <mergeCell ref="BF71:BO71"/>
    <mergeCell ref="A72:B72"/>
    <mergeCell ref="AD72:AM72"/>
    <mergeCell ref="AR72:BA72"/>
    <mergeCell ref="BF72:BO72"/>
    <mergeCell ref="A69:B69"/>
    <mergeCell ref="C69:D69"/>
    <mergeCell ref="AD69:AM69"/>
    <mergeCell ref="AR69:BA69"/>
    <mergeCell ref="BF69:BO69"/>
    <mergeCell ref="A70:B70"/>
    <mergeCell ref="C70:D70"/>
    <mergeCell ref="AD70:AM70"/>
    <mergeCell ref="AR70:BA70"/>
    <mergeCell ref="BF70:BO70"/>
    <mergeCell ref="A67:B67"/>
    <mergeCell ref="C67:D67"/>
    <mergeCell ref="AD67:AM67"/>
    <mergeCell ref="AR67:BA67"/>
    <mergeCell ref="BF67:BO67"/>
    <mergeCell ref="A68:B68"/>
    <mergeCell ref="C68:D68"/>
    <mergeCell ref="AD68:AM68"/>
    <mergeCell ref="AR68:BA68"/>
    <mergeCell ref="BF68:BO68"/>
    <mergeCell ref="A65:B65"/>
    <mergeCell ref="C65:D65"/>
    <mergeCell ref="AD65:AM65"/>
    <mergeCell ref="AR65:BA65"/>
    <mergeCell ref="BF65:BO65"/>
    <mergeCell ref="A66:B66"/>
    <mergeCell ref="C66:D66"/>
    <mergeCell ref="AD66:AM66"/>
    <mergeCell ref="AR66:BA66"/>
    <mergeCell ref="BF66:BO66"/>
    <mergeCell ref="A63:B63"/>
    <mergeCell ref="C63:D63"/>
    <mergeCell ref="AD63:AM63"/>
    <mergeCell ref="AR63:BA63"/>
    <mergeCell ref="BF63:BO63"/>
    <mergeCell ref="A64:B64"/>
    <mergeCell ref="C64:D64"/>
    <mergeCell ref="AD64:AM64"/>
    <mergeCell ref="AR64:BA64"/>
    <mergeCell ref="BF64:BO64"/>
    <mergeCell ref="A54:B54"/>
    <mergeCell ref="C54:D54"/>
    <mergeCell ref="AD54:AM54"/>
    <mergeCell ref="AR54:BA54"/>
    <mergeCell ref="BF54:BO54"/>
    <mergeCell ref="A62:B62"/>
    <mergeCell ref="C62:D62"/>
    <mergeCell ref="AD62:AM62"/>
    <mergeCell ref="AR62:BA62"/>
    <mergeCell ref="BF62:BO62"/>
    <mergeCell ref="A52:B52"/>
    <mergeCell ref="C52:D52"/>
    <mergeCell ref="AD52:AM52"/>
    <mergeCell ref="AR52:BA52"/>
    <mergeCell ref="BF52:BO52"/>
    <mergeCell ref="A53:B53"/>
    <mergeCell ref="C53:D53"/>
    <mergeCell ref="AD53:AM53"/>
    <mergeCell ref="AR53:BA53"/>
    <mergeCell ref="BF53:BO53"/>
    <mergeCell ref="A50:B50"/>
    <mergeCell ref="AD50:AM50"/>
    <mergeCell ref="AR50:BA50"/>
    <mergeCell ref="BF50:BO50"/>
    <mergeCell ref="A51:B51"/>
    <mergeCell ref="C51:D51"/>
    <mergeCell ref="AD51:AM51"/>
    <mergeCell ref="AR51:BA51"/>
    <mergeCell ref="BF51:BO51"/>
    <mergeCell ref="A48:B48"/>
    <mergeCell ref="C48:D48"/>
    <mergeCell ref="AD48:AM48"/>
    <mergeCell ref="AR48:BA48"/>
    <mergeCell ref="BF48:BO48"/>
    <mergeCell ref="A49:B49"/>
    <mergeCell ref="C49:D49"/>
    <mergeCell ref="AD49:AM49"/>
    <mergeCell ref="AR49:BA49"/>
    <mergeCell ref="BF49:BO49"/>
    <mergeCell ref="A46:B46"/>
    <mergeCell ref="C46:D46"/>
    <mergeCell ref="AD46:AM46"/>
    <mergeCell ref="AR46:BA46"/>
    <mergeCell ref="BF46:BO46"/>
    <mergeCell ref="A47:B47"/>
    <mergeCell ref="C47:D47"/>
    <mergeCell ref="AD47:AM47"/>
    <mergeCell ref="AR47:BA47"/>
    <mergeCell ref="BF47:BO47"/>
    <mergeCell ref="A44:B44"/>
    <mergeCell ref="C44:D44"/>
    <mergeCell ref="AD44:AM44"/>
    <mergeCell ref="AR44:BA44"/>
    <mergeCell ref="BF44:BO44"/>
    <mergeCell ref="A45:B45"/>
    <mergeCell ref="C45:D45"/>
    <mergeCell ref="AD45:AM45"/>
    <mergeCell ref="AR45:BA45"/>
    <mergeCell ref="BF45:BO45"/>
    <mergeCell ref="A42:B42"/>
    <mergeCell ref="C42:D42"/>
    <mergeCell ref="AD42:AM42"/>
    <mergeCell ref="AR42:BA42"/>
    <mergeCell ref="BF42:BO42"/>
    <mergeCell ref="A43:B43"/>
    <mergeCell ref="C43:D43"/>
    <mergeCell ref="AD43:AM43"/>
    <mergeCell ref="AR43:BA43"/>
    <mergeCell ref="BF43:BO43"/>
    <mergeCell ref="A40:B40"/>
    <mergeCell ref="C40:D40"/>
    <mergeCell ref="AD40:AM40"/>
    <mergeCell ref="AR40:BA40"/>
    <mergeCell ref="BF40:BO40"/>
    <mergeCell ref="A41:B41"/>
    <mergeCell ref="C41:D41"/>
    <mergeCell ref="AD41:AM41"/>
    <mergeCell ref="AR41:BA41"/>
    <mergeCell ref="BF41:BO41"/>
    <mergeCell ref="A38:B38"/>
    <mergeCell ref="C38:D38"/>
    <mergeCell ref="AD38:AM38"/>
    <mergeCell ref="AR38:BA38"/>
    <mergeCell ref="BF38:BO38"/>
    <mergeCell ref="A39:B39"/>
    <mergeCell ref="C39:D39"/>
    <mergeCell ref="AD39:AM39"/>
    <mergeCell ref="AR39:BA39"/>
    <mergeCell ref="BF39:BO39"/>
    <mergeCell ref="A36:B36"/>
    <mergeCell ref="C36:D36"/>
    <mergeCell ref="AD36:AM36"/>
    <mergeCell ref="AR36:BA36"/>
    <mergeCell ref="BF36:BO36"/>
    <mergeCell ref="A37:B37"/>
    <mergeCell ref="C37:D37"/>
    <mergeCell ref="AD37:AM37"/>
    <mergeCell ref="AR37:BA37"/>
    <mergeCell ref="BF37:BO37"/>
    <mergeCell ref="A34:B34"/>
    <mergeCell ref="C34:D34"/>
    <mergeCell ref="AD34:AM34"/>
    <mergeCell ref="AR34:BA34"/>
    <mergeCell ref="BF34:BO34"/>
    <mergeCell ref="A35:B35"/>
    <mergeCell ref="C35:D35"/>
    <mergeCell ref="AD35:AM35"/>
    <mergeCell ref="AR35:BA35"/>
    <mergeCell ref="BF35:BO35"/>
    <mergeCell ref="A32:B32"/>
    <mergeCell ref="C32:D32"/>
    <mergeCell ref="AD32:AM32"/>
    <mergeCell ref="AR32:BA32"/>
    <mergeCell ref="BF32:BO32"/>
    <mergeCell ref="A33:B33"/>
    <mergeCell ref="C33:D33"/>
    <mergeCell ref="AD33:AM33"/>
    <mergeCell ref="AR33:BA33"/>
    <mergeCell ref="BF33:BO33"/>
    <mergeCell ref="A30:B30"/>
    <mergeCell ref="C30:D30"/>
    <mergeCell ref="AD30:AM30"/>
    <mergeCell ref="AR30:BA30"/>
    <mergeCell ref="BF30:BO30"/>
    <mergeCell ref="A31:B31"/>
    <mergeCell ref="C31:D31"/>
    <mergeCell ref="AD31:AM31"/>
    <mergeCell ref="AR31:BA31"/>
    <mergeCell ref="BF31:BO31"/>
    <mergeCell ref="A28:B28"/>
    <mergeCell ref="C28:D28"/>
    <mergeCell ref="AD28:AM28"/>
    <mergeCell ref="AR28:BA28"/>
    <mergeCell ref="BF28:BO28"/>
    <mergeCell ref="A29:B29"/>
    <mergeCell ref="C29:D29"/>
    <mergeCell ref="AD29:AM29"/>
    <mergeCell ref="AR29:BA29"/>
    <mergeCell ref="BF29:BO29"/>
    <mergeCell ref="A26:B26"/>
    <mergeCell ref="C26:D26"/>
    <mergeCell ref="AD26:AM26"/>
    <mergeCell ref="AR26:BA26"/>
    <mergeCell ref="BF26:BO26"/>
    <mergeCell ref="A27:B27"/>
    <mergeCell ref="C27:D27"/>
    <mergeCell ref="AD27:AM27"/>
    <mergeCell ref="AR27:BA27"/>
    <mergeCell ref="BF27:BO27"/>
    <mergeCell ref="A24:B24"/>
    <mergeCell ref="C24:D24"/>
    <mergeCell ref="AD24:AM24"/>
    <mergeCell ref="AR24:BA24"/>
    <mergeCell ref="BF24:BO24"/>
    <mergeCell ref="A25:B25"/>
    <mergeCell ref="C25:D25"/>
    <mergeCell ref="AD25:AM25"/>
    <mergeCell ref="AR25:BA25"/>
    <mergeCell ref="BF25:BO25"/>
    <mergeCell ref="A22:B22"/>
    <mergeCell ref="C22:D22"/>
    <mergeCell ref="AD22:AM22"/>
    <mergeCell ref="AR22:BA22"/>
    <mergeCell ref="BF22:BO22"/>
    <mergeCell ref="A23:B23"/>
    <mergeCell ref="C23:D23"/>
    <mergeCell ref="AD23:AM23"/>
    <mergeCell ref="AR23:BA23"/>
    <mergeCell ref="BF23:BO23"/>
    <mergeCell ref="A20:B20"/>
    <mergeCell ref="C20:D20"/>
    <mergeCell ref="AD20:AM20"/>
    <mergeCell ref="AR20:BA20"/>
    <mergeCell ref="BF20:BO20"/>
    <mergeCell ref="A21:B21"/>
    <mergeCell ref="C21:D21"/>
    <mergeCell ref="AD21:AM21"/>
    <mergeCell ref="AR21:BA21"/>
    <mergeCell ref="BF21:BO21"/>
    <mergeCell ref="A18:B18"/>
    <mergeCell ref="C18:D18"/>
    <mergeCell ref="AD18:AM18"/>
    <mergeCell ref="AR18:BA18"/>
    <mergeCell ref="BF18:BO18"/>
    <mergeCell ref="A19:B19"/>
    <mergeCell ref="C19:D19"/>
    <mergeCell ref="AD19:AM19"/>
    <mergeCell ref="AR19:BA19"/>
    <mergeCell ref="BF19:BO19"/>
    <mergeCell ref="A16:B16"/>
    <mergeCell ref="C16:D16"/>
    <mergeCell ref="AD16:AM16"/>
    <mergeCell ref="AR16:BA16"/>
    <mergeCell ref="BF16:BO16"/>
    <mergeCell ref="A17:B17"/>
    <mergeCell ref="C17:D17"/>
    <mergeCell ref="AD17:AM17"/>
    <mergeCell ref="AR17:BA17"/>
    <mergeCell ref="BF17:BO17"/>
    <mergeCell ref="A14:B14"/>
    <mergeCell ref="C14:D14"/>
    <mergeCell ref="AD14:AM14"/>
    <mergeCell ref="AR14:BA14"/>
    <mergeCell ref="BF14:BO14"/>
    <mergeCell ref="A15:B15"/>
    <mergeCell ref="C15:D15"/>
    <mergeCell ref="AD15:AM15"/>
    <mergeCell ref="AR15:BA15"/>
    <mergeCell ref="BF15:BO15"/>
    <mergeCell ref="A12:B12"/>
    <mergeCell ref="C12:D12"/>
    <mergeCell ref="AD12:AM12"/>
    <mergeCell ref="AR12:BA12"/>
    <mergeCell ref="BF12:BO12"/>
    <mergeCell ref="A13:B13"/>
    <mergeCell ref="C13:D13"/>
    <mergeCell ref="AD13:AM13"/>
    <mergeCell ref="AR13:BA13"/>
    <mergeCell ref="BF13:BO13"/>
    <mergeCell ref="A10:B10"/>
    <mergeCell ref="C10:D10"/>
    <mergeCell ref="AD10:AM10"/>
    <mergeCell ref="AR10:BA10"/>
    <mergeCell ref="BF10:BO10"/>
    <mergeCell ref="A11:B11"/>
    <mergeCell ref="C11:D11"/>
    <mergeCell ref="AD11:AM11"/>
    <mergeCell ref="AR11:BA11"/>
    <mergeCell ref="BF11:BO11"/>
    <mergeCell ref="A8:B8"/>
    <mergeCell ref="C8:D8"/>
    <mergeCell ref="AD8:AM8"/>
    <mergeCell ref="AR8:BA8"/>
    <mergeCell ref="BF8:BO8"/>
    <mergeCell ref="A9:B9"/>
    <mergeCell ref="C9:D9"/>
    <mergeCell ref="AD9:AM9"/>
    <mergeCell ref="AR9:BA9"/>
    <mergeCell ref="BF9:BO9"/>
    <mergeCell ref="A6:B6"/>
    <mergeCell ref="C6:D6"/>
    <mergeCell ref="AD6:AM6"/>
    <mergeCell ref="AR6:BA6"/>
    <mergeCell ref="BF6:BO6"/>
    <mergeCell ref="A7:B7"/>
    <mergeCell ref="C7:D7"/>
    <mergeCell ref="AD7:AM7"/>
    <mergeCell ref="AR7:BA7"/>
    <mergeCell ref="BF7:BO7"/>
  </mergeCells>
  <phoneticPr fontId="4"/>
  <pageMargins left="0.74803149606299213" right="0" top="0.78740157480314965" bottom="0.19685039370078741" header="0.19685039370078741" footer="0.19685039370078741"/>
  <pageSetup paperSize="9" pageOrder="overThenDown" orientation="portrait" horizontalDpi="300" verticalDpi="300"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60"/>
  <sheetViews>
    <sheetView topLeftCell="A4" zoomScaleNormal="184" workbookViewId="0">
      <selection activeCell="H34" sqref="H34"/>
    </sheetView>
  </sheetViews>
  <sheetFormatPr defaultColWidth="0.75" defaultRowHeight="12" x14ac:dyDescent="0.15"/>
  <cols>
    <col min="1" max="1" width="0.75" style="223" customWidth="1"/>
    <col min="2" max="11" width="0.75" style="223"/>
    <col min="12" max="12" width="1.625" style="223" customWidth="1"/>
    <col min="13" max="13" width="0.875" style="223" customWidth="1"/>
    <col min="14" max="18" width="0.75" style="223"/>
    <col min="19" max="19" width="0.625" style="223" customWidth="1"/>
    <col min="20" max="20" width="0.5" style="223" customWidth="1"/>
    <col min="21" max="21" width="0.875" style="223" customWidth="1"/>
    <col min="22" max="23" width="0.75" style="223" customWidth="1"/>
    <col min="24" max="34" width="0.75" style="223"/>
    <col min="35" max="35" width="0.625" style="223" customWidth="1"/>
    <col min="36" max="36" width="0.5" style="223" customWidth="1"/>
    <col min="37" max="37" width="0.875" style="223" customWidth="1"/>
    <col min="38" max="38" width="0.75" style="223"/>
    <col min="39" max="40" width="0.75" style="223" customWidth="1"/>
    <col min="41" max="50" width="0.75" style="223"/>
    <col min="51" max="51" width="0.625" style="223" customWidth="1"/>
    <col min="52" max="52" width="0.5" style="223" customWidth="1"/>
    <col min="53" max="53" width="0.875" style="223" customWidth="1"/>
    <col min="54" max="54" width="0.75" style="223"/>
    <col min="55" max="56" width="0.75" style="223" customWidth="1"/>
    <col min="57" max="65" width="0.75" style="223"/>
    <col min="66" max="66" width="0.75" style="223" customWidth="1"/>
    <col min="67" max="70" width="0.75" style="223"/>
    <col min="71" max="71" width="0.875" style="223" customWidth="1"/>
    <col min="72" max="76" width="0.75" style="223"/>
    <col min="77" max="77" width="0.875" style="223" customWidth="1"/>
    <col min="78" max="84" width="0.75" style="223"/>
    <col min="85" max="85" width="0.625" style="223" customWidth="1"/>
    <col min="86" max="86" width="0.5" style="223" customWidth="1"/>
    <col min="87" max="87" width="0.875" style="223" customWidth="1"/>
    <col min="88" max="88" width="0.75" style="223"/>
    <col min="89" max="90" width="0.75" style="223" customWidth="1"/>
    <col min="91" max="100" width="0.75" style="223"/>
    <col min="101" max="101" width="0.625" style="223" customWidth="1"/>
    <col min="102" max="102" width="0.5" style="223" customWidth="1"/>
    <col min="103" max="103" width="0.875" style="223" customWidth="1"/>
    <col min="104" max="104" width="0.75" style="223"/>
    <col min="105" max="106" width="0.75" style="223" customWidth="1"/>
    <col min="107" max="116" width="0.75" style="223"/>
    <col min="117" max="117" width="0.625" style="223" customWidth="1"/>
    <col min="118" max="118" width="0.5" style="223" customWidth="1"/>
    <col min="119" max="119" width="1.125" style="223" customWidth="1"/>
    <col min="120" max="120" width="0.75" style="223"/>
    <col min="121" max="121" width="0.625" style="223" customWidth="1"/>
    <col min="122" max="124" width="0.75" style="223"/>
    <col min="125" max="125" width="0.625" style="223" customWidth="1"/>
    <col min="126" max="130" width="0.75" style="223"/>
    <col min="131" max="131" width="1" style="223" customWidth="1"/>
    <col min="132" max="16384" width="0.75" style="223"/>
  </cols>
  <sheetData>
    <row r="1" spans="1:131" ht="13.5" customHeight="1" x14ac:dyDescent="0.15">
      <c r="A1" s="223" t="s">
        <v>409</v>
      </c>
      <c r="EA1" s="376" t="s">
        <v>813</v>
      </c>
    </row>
    <row r="2" spans="1:131" ht="27" customHeight="1" x14ac:dyDescent="0.15">
      <c r="A2" s="477" t="s">
        <v>812</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c r="DM2" s="478"/>
      <c r="DN2" s="478"/>
      <c r="DO2" s="478"/>
      <c r="DP2" s="478"/>
      <c r="DQ2" s="478"/>
      <c r="DR2" s="478"/>
      <c r="DS2" s="478"/>
      <c r="DT2" s="478"/>
      <c r="DU2" s="478"/>
      <c r="DV2" s="478"/>
      <c r="DW2" s="478"/>
      <c r="DX2" s="478"/>
      <c r="DY2" s="478"/>
      <c r="DZ2" s="478"/>
      <c r="EA2" s="478"/>
    </row>
    <row r="3" spans="1:131" ht="13.5" customHeight="1" x14ac:dyDescent="0.15">
      <c r="A3" s="377"/>
      <c r="BM3" s="367" t="s">
        <v>811</v>
      </c>
      <c r="BN3" s="367"/>
    </row>
    <row r="4" spans="1:131" ht="14.25" customHeight="1" thickBot="1" x14ac:dyDescent="0.2">
      <c r="A4" s="223" t="s">
        <v>409</v>
      </c>
      <c r="EA4" s="378" t="s">
        <v>410</v>
      </c>
    </row>
    <row r="5" spans="1:131" ht="13.5" customHeight="1" x14ac:dyDescent="0.15">
      <c r="A5" s="379" t="s">
        <v>739</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1"/>
      <c r="BN5" s="380" t="s">
        <v>840</v>
      </c>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2"/>
    </row>
    <row r="6" spans="1:131" ht="27" customHeight="1" x14ac:dyDescent="0.15">
      <c r="A6" s="383"/>
      <c r="B6" s="384"/>
      <c r="C6" s="384"/>
      <c r="D6" s="384"/>
      <c r="E6" s="384"/>
      <c r="F6" s="384"/>
      <c r="G6" s="384"/>
      <c r="H6" s="384"/>
      <c r="I6" s="384"/>
      <c r="J6" s="384"/>
      <c r="K6" s="384"/>
      <c r="L6" s="384"/>
      <c r="M6" s="384"/>
      <c r="N6" s="384"/>
      <c r="O6" s="384"/>
      <c r="P6" s="384"/>
      <c r="Q6" s="385"/>
      <c r="R6" s="386" t="s">
        <v>838</v>
      </c>
      <c r="S6" s="338"/>
      <c r="T6" s="338"/>
      <c r="U6" s="338"/>
      <c r="V6" s="338"/>
      <c r="W6" s="338"/>
      <c r="X6" s="338"/>
      <c r="Y6" s="338"/>
      <c r="Z6" s="338"/>
      <c r="AA6" s="338"/>
      <c r="AB6" s="338"/>
      <c r="AC6" s="338"/>
      <c r="AD6" s="338"/>
      <c r="AE6" s="338"/>
      <c r="AF6" s="338"/>
      <c r="AG6" s="387"/>
      <c r="AH6" s="388" t="s">
        <v>740</v>
      </c>
      <c r="AI6" s="338"/>
      <c r="AJ6" s="338"/>
      <c r="AK6" s="338"/>
      <c r="AL6" s="338"/>
      <c r="AM6" s="338"/>
      <c r="AN6" s="338"/>
      <c r="AO6" s="338"/>
      <c r="AP6" s="338"/>
      <c r="AQ6" s="338"/>
      <c r="AR6" s="338"/>
      <c r="AS6" s="338"/>
      <c r="AT6" s="338"/>
      <c r="AU6" s="338"/>
      <c r="AV6" s="338"/>
      <c r="AW6" s="387"/>
      <c r="AX6" s="338" t="s">
        <v>839</v>
      </c>
      <c r="AY6" s="338"/>
      <c r="AZ6" s="338"/>
      <c r="BA6" s="338"/>
      <c r="BB6" s="338"/>
      <c r="BC6" s="338"/>
      <c r="BD6" s="338"/>
      <c r="BE6" s="338"/>
      <c r="BF6" s="338"/>
      <c r="BG6" s="338"/>
      <c r="BH6" s="338"/>
      <c r="BI6" s="338"/>
      <c r="BJ6" s="338"/>
      <c r="BK6" s="338"/>
      <c r="BL6" s="338"/>
      <c r="BM6" s="387"/>
      <c r="BN6" s="384"/>
      <c r="BO6" s="384"/>
      <c r="BP6" s="384"/>
      <c r="BQ6" s="384"/>
      <c r="BR6" s="384"/>
      <c r="BS6" s="384"/>
      <c r="BT6" s="384"/>
      <c r="BU6" s="384"/>
      <c r="BV6" s="384"/>
      <c r="BW6" s="384"/>
      <c r="BX6" s="384"/>
      <c r="BY6" s="384"/>
      <c r="BZ6" s="384"/>
      <c r="CA6" s="384"/>
      <c r="CB6" s="384"/>
      <c r="CC6" s="384"/>
      <c r="CD6" s="384"/>
      <c r="CE6" s="385"/>
      <c r="CF6" s="388" t="s">
        <v>838</v>
      </c>
      <c r="CG6" s="338"/>
      <c r="CH6" s="338"/>
      <c r="CI6" s="338"/>
      <c r="CJ6" s="338"/>
      <c r="CK6" s="338"/>
      <c r="CL6" s="338"/>
      <c r="CM6" s="338"/>
      <c r="CN6" s="338"/>
      <c r="CO6" s="338"/>
      <c r="CP6" s="338"/>
      <c r="CQ6" s="338"/>
      <c r="CR6" s="338"/>
      <c r="CS6" s="338"/>
      <c r="CT6" s="338"/>
      <c r="CU6" s="387"/>
      <c r="CV6" s="388" t="s">
        <v>741</v>
      </c>
      <c r="CW6" s="338"/>
      <c r="CX6" s="338"/>
      <c r="CY6" s="338"/>
      <c r="CZ6" s="338"/>
      <c r="DA6" s="338"/>
      <c r="DB6" s="338"/>
      <c r="DC6" s="338"/>
      <c r="DD6" s="338"/>
      <c r="DE6" s="338"/>
      <c r="DF6" s="338"/>
      <c r="DG6" s="338"/>
      <c r="DH6" s="338"/>
      <c r="DI6" s="338"/>
      <c r="DJ6" s="338"/>
      <c r="DK6" s="387"/>
      <c r="DL6" s="338" t="s">
        <v>808</v>
      </c>
      <c r="DM6" s="338"/>
      <c r="DN6" s="338"/>
      <c r="DO6" s="338"/>
      <c r="DP6" s="338"/>
      <c r="DQ6" s="338"/>
      <c r="DR6" s="338"/>
      <c r="DS6" s="338"/>
      <c r="DT6" s="338"/>
      <c r="DU6" s="338"/>
      <c r="DV6" s="338"/>
      <c r="DW6" s="338"/>
      <c r="DX6" s="338"/>
      <c r="DY6" s="338"/>
      <c r="DZ6" s="338"/>
      <c r="EA6" s="389"/>
    </row>
    <row r="7" spans="1:131" ht="13.5" customHeight="1" x14ac:dyDescent="0.15">
      <c r="A7" s="390" t="s">
        <v>742</v>
      </c>
      <c r="B7" s="391"/>
      <c r="C7" s="391"/>
      <c r="D7" s="391"/>
      <c r="E7" s="391"/>
      <c r="F7" s="391"/>
      <c r="G7" s="391"/>
      <c r="H7" s="391"/>
      <c r="I7" s="391"/>
      <c r="J7" s="391"/>
      <c r="K7" s="391"/>
      <c r="L7" s="391"/>
      <c r="M7" s="391"/>
      <c r="N7" s="391"/>
      <c r="O7" s="391"/>
      <c r="P7" s="391"/>
      <c r="Q7" s="392" t="s">
        <v>409</v>
      </c>
      <c r="R7" s="393" t="s">
        <v>540</v>
      </c>
      <c r="S7" s="394" t="s">
        <v>409</v>
      </c>
      <c r="T7" s="394"/>
      <c r="U7" s="479">
        <v>21625263</v>
      </c>
      <c r="V7" s="480"/>
      <c r="W7" s="480"/>
      <c r="X7" s="480"/>
      <c r="Y7" s="480"/>
      <c r="Z7" s="480"/>
      <c r="AA7" s="480"/>
      <c r="AB7" s="480"/>
      <c r="AC7" s="480"/>
      <c r="AD7" s="480"/>
      <c r="AE7" s="480"/>
      <c r="AF7" s="480"/>
      <c r="AG7" s="392" t="s">
        <v>541</v>
      </c>
      <c r="AH7" s="391" t="s">
        <v>540</v>
      </c>
      <c r="AI7" s="394" t="s">
        <v>409</v>
      </c>
      <c r="AJ7" s="394"/>
      <c r="AK7" s="479">
        <v>19714809</v>
      </c>
      <c r="AL7" s="480"/>
      <c r="AM7" s="480"/>
      <c r="AN7" s="480"/>
      <c r="AO7" s="480"/>
      <c r="AP7" s="480"/>
      <c r="AQ7" s="480"/>
      <c r="AR7" s="480"/>
      <c r="AS7" s="480"/>
      <c r="AT7" s="480"/>
      <c r="AU7" s="480"/>
      <c r="AV7" s="480"/>
      <c r="AW7" s="392" t="s">
        <v>541</v>
      </c>
      <c r="AX7" s="391" t="s">
        <v>540</v>
      </c>
      <c r="AY7" s="394" t="s">
        <v>409</v>
      </c>
      <c r="AZ7" s="394"/>
      <c r="BA7" s="479">
        <v>1910454</v>
      </c>
      <c r="BB7" s="480"/>
      <c r="BC7" s="480"/>
      <c r="BD7" s="480"/>
      <c r="BE7" s="480"/>
      <c r="BF7" s="480"/>
      <c r="BG7" s="480"/>
      <c r="BH7" s="480"/>
      <c r="BI7" s="480"/>
      <c r="BJ7" s="480"/>
      <c r="BK7" s="480"/>
      <c r="BL7" s="480"/>
      <c r="BM7" s="392" t="s">
        <v>541</v>
      </c>
      <c r="BN7" s="391" t="s">
        <v>743</v>
      </c>
      <c r="BO7" s="391"/>
      <c r="BP7" s="391"/>
      <c r="BQ7" s="391"/>
      <c r="BR7" s="391"/>
      <c r="BS7" s="391"/>
      <c r="BT7" s="391"/>
      <c r="BU7" s="391"/>
      <c r="BV7" s="391"/>
      <c r="BW7" s="391"/>
      <c r="BX7" s="391"/>
      <c r="BY7" s="391"/>
      <c r="BZ7" s="391"/>
      <c r="CA7" s="391"/>
      <c r="CB7" s="391"/>
      <c r="CC7" s="391"/>
      <c r="CD7" s="391"/>
      <c r="CE7" s="392" t="s">
        <v>409</v>
      </c>
      <c r="CF7" s="391" t="s">
        <v>540</v>
      </c>
      <c r="CG7" s="394" t="s">
        <v>409</v>
      </c>
      <c r="CH7" s="394"/>
      <c r="CI7" s="479">
        <v>5727238</v>
      </c>
      <c r="CJ7" s="480"/>
      <c r="CK7" s="480"/>
      <c r="CL7" s="480"/>
      <c r="CM7" s="480"/>
      <c r="CN7" s="480"/>
      <c r="CO7" s="480"/>
      <c r="CP7" s="480"/>
      <c r="CQ7" s="480"/>
      <c r="CR7" s="480"/>
      <c r="CS7" s="480"/>
      <c r="CT7" s="480"/>
      <c r="CU7" s="392" t="s">
        <v>541</v>
      </c>
      <c r="CV7" s="391" t="s">
        <v>540</v>
      </c>
      <c r="CW7" s="394" t="s">
        <v>409</v>
      </c>
      <c r="CX7" s="394"/>
      <c r="CY7" s="479">
        <v>5338460</v>
      </c>
      <c r="CZ7" s="480"/>
      <c r="DA7" s="480"/>
      <c r="DB7" s="480"/>
      <c r="DC7" s="480"/>
      <c r="DD7" s="480"/>
      <c r="DE7" s="480"/>
      <c r="DF7" s="480"/>
      <c r="DG7" s="480"/>
      <c r="DH7" s="480"/>
      <c r="DI7" s="480"/>
      <c r="DJ7" s="480"/>
      <c r="DK7" s="392" t="s">
        <v>541</v>
      </c>
      <c r="DL7" s="391" t="s">
        <v>540</v>
      </c>
      <c r="DM7" s="394" t="s">
        <v>409</v>
      </c>
      <c r="DN7" s="394"/>
      <c r="DO7" s="479">
        <v>388778</v>
      </c>
      <c r="DP7" s="480"/>
      <c r="DQ7" s="480"/>
      <c r="DR7" s="480"/>
      <c r="DS7" s="480"/>
      <c r="DT7" s="480"/>
      <c r="DU7" s="480"/>
      <c r="DV7" s="480"/>
      <c r="DW7" s="480"/>
      <c r="DX7" s="480"/>
      <c r="DY7" s="480"/>
      <c r="DZ7" s="480"/>
      <c r="EA7" s="395" t="s">
        <v>541</v>
      </c>
    </row>
    <row r="8" spans="1:131" ht="13.5" customHeight="1" x14ac:dyDescent="0.15">
      <c r="A8" s="396" t="s">
        <v>419</v>
      </c>
      <c r="B8" s="397"/>
      <c r="C8" s="397"/>
      <c r="D8" s="397"/>
      <c r="E8" s="397"/>
      <c r="F8" s="397"/>
      <c r="G8" s="397"/>
      <c r="H8" s="397"/>
      <c r="I8" s="397"/>
      <c r="J8" s="397"/>
      <c r="K8" s="397"/>
      <c r="L8" s="397"/>
      <c r="M8" s="397"/>
      <c r="N8" s="397"/>
      <c r="O8" s="397"/>
      <c r="P8" s="397"/>
      <c r="Q8" s="398" t="s">
        <v>409</v>
      </c>
      <c r="R8" s="399" t="s">
        <v>409</v>
      </c>
      <c r="S8" s="400" t="s">
        <v>409</v>
      </c>
      <c r="T8" s="400"/>
      <c r="U8" s="481">
        <v>17268707</v>
      </c>
      <c r="V8" s="482"/>
      <c r="W8" s="482"/>
      <c r="X8" s="482"/>
      <c r="Y8" s="482"/>
      <c r="Z8" s="482"/>
      <c r="AA8" s="482"/>
      <c r="AB8" s="482"/>
      <c r="AC8" s="482"/>
      <c r="AD8" s="482"/>
      <c r="AE8" s="482"/>
      <c r="AF8" s="482"/>
      <c r="AG8" s="398" t="s">
        <v>409</v>
      </c>
      <c r="AH8" s="397" t="s">
        <v>409</v>
      </c>
      <c r="AI8" s="400" t="s">
        <v>409</v>
      </c>
      <c r="AJ8" s="400"/>
      <c r="AK8" s="481">
        <v>17065455</v>
      </c>
      <c r="AL8" s="482"/>
      <c r="AM8" s="482"/>
      <c r="AN8" s="482"/>
      <c r="AO8" s="482"/>
      <c r="AP8" s="482"/>
      <c r="AQ8" s="482"/>
      <c r="AR8" s="482"/>
      <c r="AS8" s="482"/>
      <c r="AT8" s="482"/>
      <c r="AU8" s="482"/>
      <c r="AV8" s="482"/>
      <c r="AW8" s="398" t="s">
        <v>409</v>
      </c>
      <c r="AX8" s="397" t="s">
        <v>409</v>
      </c>
      <c r="AY8" s="400" t="s">
        <v>409</v>
      </c>
      <c r="AZ8" s="400"/>
      <c r="BA8" s="481">
        <v>203252</v>
      </c>
      <c r="BB8" s="482"/>
      <c r="BC8" s="482"/>
      <c r="BD8" s="482"/>
      <c r="BE8" s="482"/>
      <c r="BF8" s="482"/>
      <c r="BG8" s="482"/>
      <c r="BH8" s="482"/>
      <c r="BI8" s="482"/>
      <c r="BJ8" s="482"/>
      <c r="BK8" s="482"/>
      <c r="BL8" s="482"/>
      <c r="BM8" s="398" t="s">
        <v>409</v>
      </c>
      <c r="BN8" s="397" t="s">
        <v>744</v>
      </c>
      <c r="BO8" s="397"/>
      <c r="BP8" s="397"/>
      <c r="BQ8" s="397"/>
      <c r="BR8" s="397"/>
      <c r="BS8" s="397"/>
      <c r="BT8" s="397"/>
      <c r="BU8" s="397"/>
      <c r="BV8" s="397"/>
      <c r="BW8" s="397"/>
      <c r="BX8" s="397"/>
      <c r="BY8" s="397"/>
      <c r="BZ8" s="397"/>
      <c r="CA8" s="397"/>
      <c r="CB8" s="397"/>
      <c r="CC8" s="397"/>
      <c r="CD8" s="397"/>
      <c r="CE8" s="398" t="s">
        <v>409</v>
      </c>
      <c r="CF8" s="397" t="s">
        <v>409</v>
      </c>
      <c r="CG8" s="400" t="s">
        <v>409</v>
      </c>
      <c r="CH8" s="400"/>
      <c r="CI8" s="481">
        <v>666627</v>
      </c>
      <c r="CJ8" s="482"/>
      <c r="CK8" s="482"/>
      <c r="CL8" s="482"/>
      <c r="CM8" s="482"/>
      <c r="CN8" s="482"/>
      <c r="CO8" s="482"/>
      <c r="CP8" s="482"/>
      <c r="CQ8" s="482"/>
      <c r="CR8" s="482"/>
      <c r="CS8" s="482"/>
      <c r="CT8" s="482"/>
      <c r="CU8" s="398" t="s">
        <v>409</v>
      </c>
      <c r="CV8" s="397" t="s">
        <v>409</v>
      </c>
      <c r="CW8" s="400" t="s">
        <v>409</v>
      </c>
      <c r="CX8" s="400"/>
      <c r="CY8" s="481">
        <v>1051358</v>
      </c>
      <c r="CZ8" s="482"/>
      <c r="DA8" s="482"/>
      <c r="DB8" s="482"/>
      <c r="DC8" s="482"/>
      <c r="DD8" s="482"/>
      <c r="DE8" s="482"/>
      <c r="DF8" s="482"/>
      <c r="DG8" s="482"/>
      <c r="DH8" s="482"/>
      <c r="DI8" s="482"/>
      <c r="DJ8" s="482"/>
      <c r="DK8" s="398" t="s">
        <v>409</v>
      </c>
      <c r="DL8" s="397" t="s">
        <v>409</v>
      </c>
      <c r="DM8" s="400" t="s">
        <v>563</v>
      </c>
      <c r="DN8" s="400"/>
      <c r="DO8" s="481">
        <v>384731</v>
      </c>
      <c r="DP8" s="482"/>
      <c r="DQ8" s="482"/>
      <c r="DR8" s="482"/>
      <c r="DS8" s="482"/>
      <c r="DT8" s="482"/>
      <c r="DU8" s="482"/>
      <c r="DV8" s="482"/>
      <c r="DW8" s="482"/>
      <c r="DX8" s="482"/>
      <c r="DY8" s="482"/>
      <c r="DZ8" s="482"/>
      <c r="EA8" s="401" t="s">
        <v>409</v>
      </c>
    </row>
    <row r="9" spans="1:131" ht="13.5" customHeight="1" x14ac:dyDescent="0.15">
      <c r="A9" s="396" t="s">
        <v>745</v>
      </c>
      <c r="B9" s="397"/>
      <c r="C9" s="397"/>
      <c r="D9" s="397"/>
      <c r="E9" s="397"/>
      <c r="F9" s="397"/>
      <c r="G9" s="397"/>
      <c r="H9" s="397"/>
      <c r="I9" s="397"/>
      <c r="J9" s="397"/>
      <c r="K9" s="397"/>
      <c r="L9" s="397"/>
      <c r="M9" s="397"/>
      <c r="N9" s="397"/>
      <c r="O9" s="397"/>
      <c r="P9" s="397"/>
      <c r="Q9" s="398" t="s">
        <v>409</v>
      </c>
      <c r="R9" s="399" t="s">
        <v>409</v>
      </c>
      <c r="S9" s="400" t="s">
        <v>409</v>
      </c>
      <c r="T9" s="400"/>
      <c r="U9" s="481">
        <v>1540978</v>
      </c>
      <c r="V9" s="482"/>
      <c r="W9" s="482"/>
      <c r="X9" s="482"/>
      <c r="Y9" s="482"/>
      <c r="Z9" s="482"/>
      <c r="AA9" s="482"/>
      <c r="AB9" s="482"/>
      <c r="AC9" s="482"/>
      <c r="AD9" s="482"/>
      <c r="AE9" s="482"/>
      <c r="AF9" s="482"/>
      <c r="AG9" s="398" t="s">
        <v>409</v>
      </c>
      <c r="AH9" s="397" t="s">
        <v>409</v>
      </c>
      <c r="AI9" s="400" t="s">
        <v>409</v>
      </c>
      <c r="AJ9" s="400"/>
      <c r="AK9" s="481">
        <v>1280776</v>
      </c>
      <c r="AL9" s="482"/>
      <c r="AM9" s="482"/>
      <c r="AN9" s="482"/>
      <c r="AO9" s="482"/>
      <c r="AP9" s="482"/>
      <c r="AQ9" s="482"/>
      <c r="AR9" s="482"/>
      <c r="AS9" s="482"/>
      <c r="AT9" s="482"/>
      <c r="AU9" s="482"/>
      <c r="AV9" s="482"/>
      <c r="AW9" s="398" t="s">
        <v>409</v>
      </c>
      <c r="AX9" s="397" t="s">
        <v>409</v>
      </c>
      <c r="AY9" s="400" t="s">
        <v>409</v>
      </c>
      <c r="AZ9" s="400"/>
      <c r="BA9" s="481">
        <v>260202</v>
      </c>
      <c r="BB9" s="482"/>
      <c r="BC9" s="482"/>
      <c r="BD9" s="482"/>
      <c r="BE9" s="482"/>
      <c r="BF9" s="482"/>
      <c r="BG9" s="482"/>
      <c r="BH9" s="482"/>
      <c r="BI9" s="482"/>
      <c r="BJ9" s="482"/>
      <c r="BK9" s="482"/>
      <c r="BL9" s="482"/>
      <c r="BM9" s="398" t="s">
        <v>409</v>
      </c>
      <c r="BN9" s="397" t="s">
        <v>746</v>
      </c>
      <c r="BO9" s="397"/>
      <c r="BP9" s="397"/>
      <c r="BQ9" s="397"/>
      <c r="BR9" s="397"/>
      <c r="BS9" s="397"/>
      <c r="BT9" s="397"/>
      <c r="BU9" s="397"/>
      <c r="BV9" s="397"/>
      <c r="BW9" s="397"/>
      <c r="BX9" s="397"/>
      <c r="BY9" s="397"/>
      <c r="BZ9" s="397"/>
      <c r="CA9" s="397"/>
      <c r="CB9" s="397"/>
      <c r="CC9" s="397"/>
      <c r="CD9" s="397"/>
      <c r="CE9" s="398" t="s">
        <v>409</v>
      </c>
      <c r="CF9" s="397" t="s">
        <v>409</v>
      </c>
      <c r="CG9" s="400" t="s">
        <v>409</v>
      </c>
      <c r="CH9" s="400"/>
      <c r="CI9" s="481">
        <v>91873</v>
      </c>
      <c r="CJ9" s="482"/>
      <c r="CK9" s="482"/>
      <c r="CL9" s="482"/>
      <c r="CM9" s="482"/>
      <c r="CN9" s="482"/>
      <c r="CO9" s="482"/>
      <c r="CP9" s="482"/>
      <c r="CQ9" s="482"/>
      <c r="CR9" s="482"/>
      <c r="CS9" s="482"/>
      <c r="CT9" s="482"/>
      <c r="CU9" s="398" t="s">
        <v>409</v>
      </c>
      <c r="CV9" s="397" t="s">
        <v>409</v>
      </c>
      <c r="CW9" s="400" t="s">
        <v>409</v>
      </c>
      <c r="CX9" s="400"/>
      <c r="CY9" s="481">
        <v>0</v>
      </c>
      <c r="CZ9" s="482"/>
      <c r="DA9" s="482"/>
      <c r="DB9" s="482"/>
      <c r="DC9" s="482"/>
      <c r="DD9" s="482"/>
      <c r="DE9" s="482"/>
      <c r="DF9" s="482"/>
      <c r="DG9" s="482"/>
      <c r="DH9" s="482"/>
      <c r="DI9" s="482"/>
      <c r="DJ9" s="482"/>
      <c r="DK9" s="398" t="s">
        <v>409</v>
      </c>
      <c r="DL9" s="397" t="s">
        <v>409</v>
      </c>
      <c r="DM9" s="400" t="s">
        <v>409</v>
      </c>
      <c r="DN9" s="400"/>
      <c r="DO9" s="481">
        <v>91873</v>
      </c>
      <c r="DP9" s="482"/>
      <c r="DQ9" s="482"/>
      <c r="DR9" s="482"/>
      <c r="DS9" s="482"/>
      <c r="DT9" s="482"/>
      <c r="DU9" s="482"/>
      <c r="DV9" s="482"/>
      <c r="DW9" s="482"/>
      <c r="DX9" s="482"/>
      <c r="DY9" s="482"/>
      <c r="DZ9" s="482"/>
      <c r="EA9" s="401" t="s">
        <v>409</v>
      </c>
    </row>
    <row r="10" spans="1:131" ht="13.5" customHeight="1" x14ac:dyDescent="0.15">
      <c r="A10" s="396" t="s">
        <v>425</v>
      </c>
      <c r="B10" s="397"/>
      <c r="C10" s="397"/>
      <c r="D10" s="397"/>
      <c r="E10" s="397"/>
      <c r="F10" s="397"/>
      <c r="G10" s="397"/>
      <c r="H10" s="397"/>
      <c r="I10" s="397"/>
      <c r="J10" s="397"/>
      <c r="K10" s="397"/>
      <c r="L10" s="397"/>
      <c r="M10" s="397"/>
      <c r="N10" s="397"/>
      <c r="O10" s="397"/>
      <c r="P10" s="397"/>
      <c r="Q10" s="398" t="s">
        <v>409</v>
      </c>
      <c r="R10" s="399" t="s">
        <v>409</v>
      </c>
      <c r="S10" s="400" t="s">
        <v>409</v>
      </c>
      <c r="T10" s="400"/>
      <c r="U10" s="481">
        <v>2760870</v>
      </c>
      <c r="V10" s="482"/>
      <c r="W10" s="482"/>
      <c r="X10" s="482"/>
      <c r="Y10" s="482"/>
      <c r="Z10" s="482"/>
      <c r="AA10" s="482"/>
      <c r="AB10" s="482"/>
      <c r="AC10" s="482"/>
      <c r="AD10" s="482"/>
      <c r="AE10" s="482"/>
      <c r="AF10" s="482"/>
      <c r="AG10" s="398" t="s">
        <v>409</v>
      </c>
      <c r="AH10" s="397" t="s">
        <v>409</v>
      </c>
      <c r="AI10" s="400" t="s">
        <v>409</v>
      </c>
      <c r="AJ10" s="400"/>
      <c r="AK10" s="481">
        <v>1274870</v>
      </c>
      <c r="AL10" s="482"/>
      <c r="AM10" s="482"/>
      <c r="AN10" s="482"/>
      <c r="AO10" s="482"/>
      <c r="AP10" s="482"/>
      <c r="AQ10" s="482"/>
      <c r="AR10" s="482"/>
      <c r="AS10" s="482"/>
      <c r="AT10" s="482"/>
      <c r="AU10" s="482"/>
      <c r="AV10" s="482"/>
      <c r="AW10" s="398" t="s">
        <v>409</v>
      </c>
      <c r="AX10" s="397" t="s">
        <v>409</v>
      </c>
      <c r="AY10" s="400" t="s">
        <v>409</v>
      </c>
      <c r="AZ10" s="400"/>
      <c r="BA10" s="481">
        <v>1486000</v>
      </c>
      <c r="BB10" s="482"/>
      <c r="BC10" s="482"/>
      <c r="BD10" s="482"/>
      <c r="BE10" s="482"/>
      <c r="BF10" s="482"/>
      <c r="BG10" s="482"/>
      <c r="BH10" s="482"/>
      <c r="BI10" s="482"/>
      <c r="BJ10" s="482"/>
      <c r="BK10" s="482"/>
      <c r="BL10" s="482"/>
      <c r="BM10" s="398" t="s">
        <v>409</v>
      </c>
      <c r="BN10" s="397" t="s">
        <v>747</v>
      </c>
      <c r="BO10" s="397"/>
      <c r="BP10" s="397"/>
      <c r="BQ10" s="397"/>
      <c r="BR10" s="397"/>
      <c r="BS10" s="397"/>
      <c r="BT10" s="397"/>
      <c r="BU10" s="397"/>
      <c r="BV10" s="397"/>
      <c r="BW10" s="397"/>
      <c r="BX10" s="397"/>
      <c r="BY10" s="397"/>
      <c r="BZ10" s="397"/>
      <c r="CA10" s="397"/>
      <c r="CB10" s="397"/>
      <c r="CC10" s="397"/>
      <c r="CD10" s="397"/>
      <c r="CE10" s="398" t="s">
        <v>409</v>
      </c>
      <c r="CF10" s="397" t="s">
        <v>409</v>
      </c>
      <c r="CG10" s="400" t="s">
        <v>409</v>
      </c>
      <c r="CH10" s="400"/>
      <c r="CI10" s="481" t="s">
        <v>409</v>
      </c>
      <c r="CJ10" s="482"/>
      <c r="CK10" s="482"/>
      <c r="CL10" s="482"/>
      <c r="CM10" s="482"/>
      <c r="CN10" s="482"/>
      <c r="CO10" s="482"/>
      <c r="CP10" s="482"/>
      <c r="CQ10" s="482"/>
      <c r="CR10" s="482"/>
      <c r="CS10" s="482"/>
      <c r="CT10" s="482"/>
      <c r="CU10" s="398" t="s">
        <v>409</v>
      </c>
      <c r="CV10" s="397" t="s">
        <v>409</v>
      </c>
      <c r="CW10" s="400" t="s">
        <v>409</v>
      </c>
      <c r="CX10" s="400"/>
      <c r="CY10" s="481" t="s">
        <v>409</v>
      </c>
      <c r="CZ10" s="482"/>
      <c r="DA10" s="482"/>
      <c r="DB10" s="482"/>
      <c r="DC10" s="482"/>
      <c r="DD10" s="482"/>
      <c r="DE10" s="482"/>
      <c r="DF10" s="482"/>
      <c r="DG10" s="482"/>
      <c r="DH10" s="482"/>
      <c r="DI10" s="482"/>
      <c r="DJ10" s="482"/>
      <c r="DK10" s="398" t="s">
        <v>409</v>
      </c>
      <c r="DL10" s="397" t="s">
        <v>409</v>
      </c>
      <c r="DM10" s="400" t="s">
        <v>409</v>
      </c>
      <c r="DN10" s="400"/>
      <c r="DO10" s="481" t="s">
        <v>409</v>
      </c>
      <c r="DP10" s="482"/>
      <c r="DQ10" s="482"/>
      <c r="DR10" s="482"/>
      <c r="DS10" s="482"/>
      <c r="DT10" s="482"/>
      <c r="DU10" s="482"/>
      <c r="DV10" s="482"/>
      <c r="DW10" s="482"/>
      <c r="DX10" s="482"/>
      <c r="DY10" s="482"/>
      <c r="DZ10" s="482"/>
      <c r="EA10" s="401" t="s">
        <v>409</v>
      </c>
    </row>
    <row r="11" spans="1:131" ht="13.5" customHeight="1" x14ac:dyDescent="0.15">
      <c r="A11" s="396" t="s">
        <v>750</v>
      </c>
      <c r="B11" s="397"/>
      <c r="C11" s="397"/>
      <c r="D11" s="397"/>
      <c r="E11" s="397"/>
      <c r="F11" s="397"/>
      <c r="G11" s="397"/>
      <c r="H11" s="397"/>
      <c r="I11" s="397"/>
      <c r="J11" s="397"/>
      <c r="K11" s="397"/>
      <c r="L11" s="397"/>
      <c r="M11" s="397"/>
      <c r="N11" s="397"/>
      <c r="O11" s="397"/>
      <c r="P11" s="397"/>
      <c r="Q11" s="398" t="s">
        <v>409</v>
      </c>
      <c r="R11" s="399" t="s">
        <v>409</v>
      </c>
      <c r="S11" s="400" t="s">
        <v>409</v>
      </c>
      <c r="T11" s="400"/>
      <c r="U11" s="481">
        <v>0</v>
      </c>
      <c r="V11" s="482"/>
      <c r="W11" s="482"/>
      <c r="X11" s="482"/>
      <c r="Y11" s="482"/>
      <c r="Z11" s="482"/>
      <c r="AA11" s="482"/>
      <c r="AB11" s="482"/>
      <c r="AC11" s="482"/>
      <c r="AD11" s="482"/>
      <c r="AE11" s="482"/>
      <c r="AF11" s="482"/>
      <c r="AG11" s="398" t="s">
        <v>409</v>
      </c>
      <c r="AH11" s="397" t="s">
        <v>409</v>
      </c>
      <c r="AI11" s="400" t="s">
        <v>409</v>
      </c>
      <c r="AJ11" s="400"/>
      <c r="AK11" s="481">
        <v>39000</v>
      </c>
      <c r="AL11" s="482"/>
      <c r="AM11" s="482"/>
      <c r="AN11" s="482"/>
      <c r="AO11" s="482"/>
      <c r="AP11" s="482"/>
      <c r="AQ11" s="482"/>
      <c r="AR11" s="482"/>
      <c r="AS11" s="482"/>
      <c r="AT11" s="482"/>
      <c r="AU11" s="482"/>
      <c r="AV11" s="482"/>
      <c r="AW11" s="398" t="s">
        <v>409</v>
      </c>
      <c r="AX11" s="397" t="s">
        <v>409</v>
      </c>
      <c r="AY11" s="400" t="s">
        <v>563</v>
      </c>
      <c r="AZ11" s="400"/>
      <c r="BA11" s="481">
        <v>39000</v>
      </c>
      <c r="BB11" s="482"/>
      <c r="BC11" s="482"/>
      <c r="BD11" s="482"/>
      <c r="BE11" s="482"/>
      <c r="BF11" s="482"/>
      <c r="BG11" s="482"/>
      <c r="BH11" s="482"/>
      <c r="BI11" s="482"/>
      <c r="BJ11" s="482"/>
      <c r="BK11" s="482"/>
      <c r="BL11" s="482"/>
      <c r="BM11" s="398" t="s">
        <v>409</v>
      </c>
      <c r="BN11" s="397" t="s">
        <v>748</v>
      </c>
      <c r="BO11" s="397"/>
      <c r="BP11" s="397"/>
      <c r="BQ11" s="397"/>
      <c r="BR11" s="397"/>
      <c r="BS11" s="397"/>
      <c r="BT11" s="397"/>
      <c r="BU11" s="397"/>
      <c r="BV11" s="397"/>
      <c r="BW11" s="397"/>
      <c r="BX11" s="397"/>
      <c r="BY11" s="397"/>
      <c r="BZ11" s="397"/>
      <c r="CA11" s="397"/>
      <c r="CB11" s="397"/>
      <c r="CC11" s="397"/>
      <c r="CD11" s="397"/>
      <c r="CE11" s="398" t="s">
        <v>409</v>
      </c>
      <c r="CF11" s="397" t="s">
        <v>409</v>
      </c>
      <c r="CG11" s="400" t="s">
        <v>409</v>
      </c>
      <c r="CH11" s="400"/>
      <c r="CI11" s="481">
        <v>2042055</v>
      </c>
      <c r="CJ11" s="482"/>
      <c r="CK11" s="482"/>
      <c r="CL11" s="482"/>
      <c r="CM11" s="482"/>
      <c r="CN11" s="482"/>
      <c r="CO11" s="482"/>
      <c r="CP11" s="482"/>
      <c r="CQ11" s="482"/>
      <c r="CR11" s="482"/>
      <c r="CS11" s="482"/>
      <c r="CT11" s="482"/>
      <c r="CU11" s="398" t="s">
        <v>409</v>
      </c>
      <c r="CV11" s="397" t="s">
        <v>409</v>
      </c>
      <c r="CW11" s="400" t="s">
        <v>409</v>
      </c>
      <c r="CX11" s="400"/>
      <c r="CY11" s="481">
        <v>1486769</v>
      </c>
      <c r="CZ11" s="482"/>
      <c r="DA11" s="482"/>
      <c r="DB11" s="482"/>
      <c r="DC11" s="482"/>
      <c r="DD11" s="482"/>
      <c r="DE11" s="482"/>
      <c r="DF11" s="482"/>
      <c r="DG11" s="482"/>
      <c r="DH11" s="482"/>
      <c r="DI11" s="482"/>
      <c r="DJ11" s="482"/>
      <c r="DK11" s="398" t="s">
        <v>409</v>
      </c>
      <c r="DL11" s="397" t="s">
        <v>409</v>
      </c>
      <c r="DM11" s="400" t="s">
        <v>409</v>
      </c>
      <c r="DN11" s="400"/>
      <c r="DO11" s="481">
        <v>555286</v>
      </c>
      <c r="DP11" s="482"/>
      <c r="DQ11" s="482"/>
      <c r="DR11" s="482"/>
      <c r="DS11" s="482"/>
      <c r="DT11" s="482"/>
      <c r="DU11" s="482"/>
      <c r="DV11" s="482"/>
      <c r="DW11" s="482"/>
      <c r="DX11" s="482"/>
      <c r="DY11" s="482"/>
      <c r="DZ11" s="482"/>
      <c r="EA11" s="401" t="s">
        <v>409</v>
      </c>
    </row>
    <row r="12" spans="1:131" ht="13.5" customHeight="1" x14ac:dyDescent="0.15">
      <c r="A12" s="396" t="s">
        <v>752</v>
      </c>
      <c r="B12" s="397"/>
      <c r="C12" s="397"/>
      <c r="D12" s="397"/>
      <c r="E12" s="397"/>
      <c r="F12" s="397"/>
      <c r="G12" s="397"/>
      <c r="H12" s="397"/>
      <c r="I12" s="397"/>
      <c r="J12" s="397"/>
      <c r="K12" s="397"/>
      <c r="L12" s="397"/>
      <c r="M12" s="397"/>
      <c r="N12" s="397"/>
      <c r="O12" s="397"/>
      <c r="P12" s="397"/>
      <c r="Q12" s="398" t="s">
        <v>409</v>
      </c>
      <c r="R12" s="399" t="s">
        <v>409</v>
      </c>
      <c r="S12" s="400" t="s">
        <v>409</v>
      </c>
      <c r="T12" s="400"/>
      <c r="U12" s="481" t="s">
        <v>409</v>
      </c>
      <c r="V12" s="482"/>
      <c r="W12" s="482"/>
      <c r="X12" s="482"/>
      <c r="Y12" s="482"/>
      <c r="Z12" s="482"/>
      <c r="AA12" s="482"/>
      <c r="AB12" s="482"/>
      <c r="AC12" s="482"/>
      <c r="AD12" s="482"/>
      <c r="AE12" s="482"/>
      <c r="AF12" s="482"/>
      <c r="AG12" s="398" t="s">
        <v>409</v>
      </c>
      <c r="AH12" s="397" t="s">
        <v>409</v>
      </c>
      <c r="AI12" s="400" t="s">
        <v>409</v>
      </c>
      <c r="AJ12" s="400"/>
      <c r="AK12" s="481" t="s">
        <v>409</v>
      </c>
      <c r="AL12" s="482"/>
      <c r="AM12" s="482"/>
      <c r="AN12" s="482"/>
      <c r="AO12" s="482"/>
      <c r="AP12" s="482"/>
      <c r="AQ12" s="482"/>
      <c r="AR12" s="482"/>
      <c r="AS12" s="482"/>
      <c r="AT12" s="482"/>
      <c r="AU12" s="482"/>
      <c r="AV12" s="482"/>
      <c r="AW12" s="398" t="s">
        <v>409</v>
      </c>
      <c r="AX12" s="397" t="s">
        <v>409</v>
      </c>
      <c r="AY12" s="400" t="s">
        <v>409</v>
      </c>
      <c r="AZ12" s="400"/>
      <c r="BA12" s="481" t="s">
        <v>409</v>
      </c>
      <c r="BB12" s="482"/>
      <c r="BC12" s="482"/>
      <c r="BD12" s="482"/>
      <c r="BE12" s="482"/>
      <c r="BF12" s="482"/>
      <c r="BG12" s="482"/>
      <c r="BH12" s="482"/>
      <c r="BI12" s="482"/>
      <c r="BJ12" s="482"/>
      <c r="BK12" s="482"/>
      <c r="BL12" s="482"/>
      <c r="BM12" s="398" t="s">
        <v>409</v>
      </c>
      <c r="BN12" s="397" t="s">
        <v>749</v>
      </c>
      <c r="BO12" s="397"/>
      <c r="BP12" s="397"/>
      <c r="BQ12" s="397"/>
      <c r="BR12" s="397"/>
      <c r="BS12" s="397"/>
      <c r="BT12" s="397"/>
      <c r="BU12" s="397"/>
      <c r="BV12" s="397"/>
      <c r="BW12" s="397"/>
      <c r="BX12" s="397"/>
      <c r="BY12" s="397"/>
      <c r="BZ12" s="397"/>
      <c r="CA12" s="397"/>
      <c r="CB12" s="397"/>
      <c r="CC12" s="397"/>
      <c r="CD12" s="397"/>
      <c r="CE12" s="398" t="s">
        <v>409</v>
      </c>
      <c r="CF12" s="397" t="s">
        <v>409</v>
      </c>
      <c r="CG12" s="400" t="s">
        <v>409</v>
      </c>
      <c r="CH12" s="400"/>
      <c r="CI12" s="481" t="s">
        <v>409</v>
      </c>
      <c r="CJ12" s="482"/>
      <c r="CK12" s="482"/>
      <c r="CL12" s="482"/>
      <c r="CM12" s="482"/>
      <c r="CN12" s="482"/>
      <c r="CO12" s="482"/>
      <c r="CP12" s="482"/>
      <c r="CQ12" s="482"/>
      <c r="CR12" s="482"/>
      <c r="CS12" s="482"/>
      <c r="CT12" s="482"/>
      <c r="CU12" s="398" t="s">
        <v>409</v>
      </c>
      <c r="CV12" s="397" t="s">
        <v>409</v>
      </c>
      <c r="CW12" s="400" t="s">
        <v>409</v>
      </c>
      <c r="CX12" s="400"/>
      <c r="CY12" s="481" t="s">
        <v>409</v>
      </c>
      <c r="CZ12" s="482"/>
      <c r="DA12" s="482"/>
      <c r="DB12" s="482"/>
      <c r="DC12" s="482"/>
      <c r="DD12" s="482"/>
      <c r="DE12" s="482"/>
      <c r="DF12" s="482"/>
      <c r="DG12" s="482"/>
      <c r="DH12" s="482"/>
      <c r="DI12" s="482"/>
      <c r="DJ12" s="482"/>
      <c r="DK12" s="398" t="s">
        <v>409</v>
      </c>
      <c r="DL12" s="397" t="s">
        <v>409</v>
      </c>
      <c r="DM12" s="400" t="s">
        <v>409</v>
      </c>
      <c r="DN12" s="400"/>
      <c r="DO12" s="481" t="s">
        <v>409</v>
      </c>
      <c r="DP12" s="482"/>
      <c r="DQ12" s="482"/>
      <c r="DR12" s="482"/>
      <c r="DS12" s="482"/>
      <c r="DT12" s="482"/>
      <c r="DU12" s="482"/>
      <c r="DV12" s="482"/>
      <c r="DW12" s="482"/>
      <c r="DX12" s="482"/>
      <c r="DY12" s="482"/>
      <c r="DZ12" s="482"/>
      <c r="EA12" s="401" t="s">
        <v>409</v>
      </c>
    </row>
    <row r="13" spans="1:131" ht="13.5" customHeight="1" x14ac:dyDescent="0.15">
      <c r="A13" s="390" t="s">
        <v>750</v>
      </c>
      <c r="B13" s="391"/>
      <c r="C13" s="391"/>
      <c r="D13" s="391"/>
      <c r="E13" s="391"/>
      <c r="F13" s="391"/>
      <c r="G13" s="391"/>
      <c r="H13" s="391"/>
      <c r="I13" s="391"/>
      <c r="J13" s="391"/>
      <c r="K13" s="391"/>
      <c r="L13" s="391"/>
      <c r="M13" s="391"/>
      <c r="N13" s="391"/>
      <c r="O13" s="391"/>
      <c r="P13" s="391"/>
      <c r="Q13" s="392" t="s">
        <v>409</v>
      </c>
      <c r="R13" s="393" t="s">
        <v>409</v>
      </c>
      <c r="S13" s="394" t="s">
        <v>409</v>
      </c>
      <c r="T13" s="394"/>
      <c r="U13" s="479">
        <v>54708</v>
      </c>
      <c r="V13" s="480"/>
      <c r="W13" s="480"/>
      <c r="X13" s="480"/>
      <c r="Y13" s="480"/>
      <c r="Z13" s="480"/>
      <c r="AA13" s="480"/>
      <c r="AB13" s="480"/>
      <c r="AC13" s="480"/>
      <c r="AD13" s="480"/>
      <c r="AE13" s="480"/>
      <c r="AF13" s="480"/>
      <c r="AG13" s="392" t="s">
        <v>409</v>
      </c>
      <c r="AH13" s="391" t="s">
        <v>409</v>
      </c>
      <c r="AI13" s="394" t="s">
        <v>409</v>
      </c>
      <c r="AJ13" s="394"/>
      <c r="AK13" s="479">
        <v>54708</v>
      </c>
      <c r="AL13" s="480"/>
      <c r="AM13" s="480"/>
      <c r="AN13" s="480"/>
      <c r="AO13" s="480"/>
      <c r="AP13" s="480"/>
      <c r="AQ13" s="480"/>
      <c r="AR13" s="480"/>
      <c r="AS13" s="480"/>
      <c r="AT13" s="480"/>
      <c r="AU13" s="480"/>
      <c r="AV13" s="480"/>
      <c r="AW13" s="392" t="s">
        <v>409</v>
      </c>
      <c r="AX13" s="391" t="s">
        <v>409</v>
      </c>
      <c r="AY13" s="394" t="s">
        <v>409</v>
      </c>
      <c r="AZ13" s="394"/>
      <c r="BA13" s="479">
        <v>0</v>
      </c>
      <c r="BB13" s="480"/>
      <c r="BC13" s="480"/>
      <c r="BD13" s="480"/>
      <c r="BE13" s="480"/>
      <c r="BF13" s="480"/>
      <c r="BG13" s="480"/>
      <c r="BH13" s="480"/>
      <c r="BI13" s="480"/>
      <c r="BJ13" s="480"/>
      <c r="BK13" s="480"/>
      <c r="BL13" s="480"/>
      <c r="BM13" s="392" t="s">
        <v>409</v>
      </c>
      <c r="BN13" s="397" t="s">
        <v>751</v>
      </c>
      <c r="BO13" s="397"/>
      <c r="BP13" s="397"/>
      <c r="BQ13" s="397"/>
      <c r="BR13" s="397"/>
      <c r="BS13" s="397"/>
      <c r="BT13" s="397"/>
      <c r="BU13" s="397"/>
      <c r="BV13" s="397"/>
      <c r="BW13" s="397"/>
      <c r="BX13" s="397"/>
      <c r="BY13" s="397"/>
      <c r="BZ13" s="397"/>
      <c r="CA13" s="397"/>
      <c r="CB13" s="397"/>
      <c r="CC13" s="397"/>
      <c r="CD13" s="397"/>
      <c r="CE13" s="398" t="s">
        <v>409</v>
      </c>
      <c r="CF13" s="397" t="s">
        <v>409</v>
      </c>
      <c r="CG13" s="400" t="s">
        <v>409</v>
      </c>
      <c r="CH13" s="400"/>
      <c r="CI13" s="481">
        <v>768528</v>
      </c>
      <c r="CJ13" s="482"/>
      <c r="CK13" s="482"/>
      <c r="CL13" s="482"/>
      <c r="CM13" s="482"/>
      <c r="CN13" s="482"/>
      <c r="CO13" s="482"/>
      <c r="CP13" s="482"/>
      <c r="CQ13" s="482"/>
      <c r="CR13" s="482"/>
      <c r="CS13" s="482"/>
      <c r="CT13" s="482"/>
      <c r="CU13" s="398" t="s">
        <v>409</v>
      </c>
      <c r="CV13" s="397" t="s">
        <v>409</v>
      </c>
      <c r="CW13" s="400" t="s">
        <v>409</v>
      </c>
      <c r="CX13" s="400"/>
      <c r="CY13" s="481">
        <v>667800</v>
      </c>
      <c r="CZ13" s="482"/>
      <c r="DA13" s="482"/>
      <c r="DB13" s="482"/>
      <c r="DC13" s="482"/>
      <c r="DD13" s="482"/>
      <c r="DE13" s="482"/>
      <c r="DF13" s="482"/>
      <c r="DG13" s="482"/>
      <c r="DH13" s="482"/>
      <c r="DI13" s="482"/>
      <c r="DJ13" s="482"/>
      <c r="DK13" s="398" t="s">
        <v>409</v>
      </c>
      <c r="DL13" s="397" t="s">
        <v>409</v>
      </c>
      <c r="DM13" s="400" t="s">
        <v>409</v>
      </c>
      <c r="DN13" s="400"/>
      <c r="DO13" s="481">
        <v>100728</v>
      </c>
      <c r="DP13" s="482"/>
      <c r="DQ13" s="482"/>
      <c r="DR13" s="482"/>
      <c r="DS13" s="482"/>
      <c r="DT13" s="482"/>
      <c r="DU13" s="482"/>
      <c r="DV13" s="482"/>
      <c r="DW13" s="482"/>
      <c r="DX13" s="482"/>
      <c r="DY13" s="482"/>
      <c r="DZ13" s="482"/>
      <c r="EA13" s="401" t="s">
        <v>409</v>
      </c>
    </row>
    <row r="14" spans="1:131" ht="13.5" customHeight="1" x14ac:dyDescent="0.15">
      <c r="A14" s="390" t="s">
        <v>755</v>
      </c>
      <c r="B14" s="391"/>
      <c r="C14" s="391"/>
      <c r="D14" s="391"/>
      <c r="E14" s="391"/>
      <c r="F14" s="391"/>
      <c r="G14" s="391"/>
      <c r="H14" s="391"/>
      <c r="I14" s="391"/>
      <c r="J14" s="391"/>
      <c r="K14" s="391"/>
      <c r="L14" s="391"/>
      <c r="M14" s="391"/>
      <c r="N14" s="391"/>
      <c r="O14" s="391"/>
      <c r="P14" s="391"/>
      <c r="Q14" s="392" t="s">
        <v>409</v>
      </c>
      <c r="R14" s="393" t="s">
        <v>540</v>
      </c>
      <c r="S14" s="394" t="s">
        <v>409</v>
      </c>
      <c r="T14" s="394"/>
      <c r="U14" s="479">
        <v>112427449</v>
      </c>
      <c r="V14" s="480"/>
      <c r="W14" s="480"/>
      <c r="X14" s="480"/>
      <c r="Y14" s="480"/>
      <c r="Z14" s="480"/>
      <c r="AA14" s="480"/>
      <c r="AB14" s="480"/>
      <c r="AC14" s="480"/>
      <c r="AD14" s="480"/>
      <c r="AE14" s="480"/>
      <c r="AF14" s="480"/>
      <c r="AG14" s="392" t="s">
        <v>541</v>
      </c>
      <c r="AH14" s="391" t="s">
        <v>540</v>
      </c>
      <c r="AI14" s="394" t="s">
        <v>409</v>
      </c>
      <c r="AJ14" s="394"/>
      <c r="AK14" s="479">
        <v>119168293</v>
      </c>
      <c r="AL14" s="480"/>
      <c r="AM14" s="480"/>
      <c r="AN14" s="480"/>
      <c r="AO14" s="480"/>
      <c r="AP14" s="480"/>
      <c r="AQ14" s="480"/>
      <c r="AR14" s="480"/>
      <c r="AS14" s="480"/>
      <c r="AT14" s="480"/>
      <c r="AU14" s="480"/>
      <c r="AV14" s="480"/>
      <c r="AW14" s="392" t="s">
        <v>541</v>
      </c>
      <c r="AX14" s="391" t="s">
        <v>540</v>
      </c>
      <c r="AY14" s="394" t="s">
        <v>563</v>
      </c>
      <c r="AZ14" s="394"/>
      <c r="BA14" s="479">
        <v>6740844</v>
      </c>
      <c r="BB14" s="480"/>
      <c r="BC14" s="480"/>
      <c r="BD14" s="480"/>
      <c r="BE14" s="480"/>
      <c r="BF14" s="480"/>
      <c r="BG14" s="480"/>
      <c r="BH14" s="480"/>
      <c r="BI14" s="480"/>
      <c r="BJ14" s="480"/>
      <c r="BK14" s="480"/>
      <c r="BL14" s="480"/>
      <c r="BM14" s="392" t="s">
        <v>541</v>
      </c>
      <c r="BN14" s="397" t="s">
        <v>753</v>
      </c>
      <c r="BO14" s="397"/>
      <c r="BP14" s="397"/>
      <c r="BQ14" s="397"/>
      <c r="BR14" s="397"/>
      <c r="BS14" s="397"/>
      <c r="BT14" s="397"/>
      <c r="BU14" s="397"/>
      <c r="BV14" s="397"/>
      <c r="BW14" s="397"/>
      <c r="BX14" s="397"/>
      <c r="BY14" s="397"/>
      <c r="BZ14" s="397"/>
      <c r="CA14" s="397"/>
      <c r="CB14" s="397"/>
      <c r="CC14" s="397"/>
      <c r="CD14" s="397"/>
      <c r="CE14" s="398" t="s">
        <v>409</v>
      </c>
      <c r="CF14" s="397" t="s">
        <v>409</v>
      </c>
      <c r="CG14" s="400" t="s">
        <v>409</v>
      </c>
      <c r="CH14" s="400"/>
      <c r="CI14" s="481" t="s">
        <v>409</v>
      </c>
      <c r="CJ14" s="482"/>
      <c r="CK14" s="482"/>
      <c r="CL14" s="482"/>
      <c r="CM14" s="482"/>
      <c r="CN14" s="482"/>
      <c r="CO14" s="482"/>
      <c r="CP14" s="482"/>
      <c r="CQ14" s="482"/>
      <c r="CR14" s="482"/>
      <c r="CS14" s="482"/>
      <c r="CT14" s="482"/>
      <c r="CU14" s="398" t="s">
        <v>409</v>
      </c>
      <c r="CV14" s="397" t="s">
        <v>409</v>
      </c>
      <c r="CW14" s="400" t="s">
        <v>409</v>
      </c>
      <c r="CX14" s="400"/>
      <c r="CY14" s="481" t="s">
        <v>409</v>
      </c>
      <c r="CZ14" s="482"/>
      <c r="DA14" s="482"/>
      <c r="DB14" s="482"/>
      <c r="DC14" s="482"/>
      <c r="DD14" s="482"/>
      <c r="DE14" s="482"/>
      <c r="DF14" s="482"/>
      <c r="DG14" s="482"/>
      <c r="DH14" s="482"/>
      <c r="DI14" s="482"/>
      <c r="DJ14" s="482"/>
      <c r="DK14" s="398" t="s">
        <v>409</v>
      </c>
      <c r="DL14" s="397" t="s">
        <v>409</v>
      </c>
      <c r="DM14" s="400" t="s">
        <v>409</v>
      </c>
      <c r="DN14" s="400"/>
      <c r="DO14" s="481" t="s">
        <v>409</v>
      </c>
      <c r="DP14" s="482"/>
      <c r="DQ14" s="482"/>
      <c r="DR14" s="482"/>
      <c r="DS14" s="482"/>
      <c r="DT14" s="482"/>
      <c r="DU14" s="482"/>
      <c r="DV14" s="482"/>
      <c r="DW14" s="482"/>
      <c r="DX14" s="482"/>
      <c r="DY14" s="482"/>
      <c r="DZ14" s="482"/>
      <c r="EA14" s="401" t="s">
        <v>409</v>
      </c>
    </row>
    <row r="15" spans="1:131" ht="13.5" customHeight="1" x14ac:dyDescent="0.15">
      <c r="A15" s="390" t="s">
        <v>757</v>
      </c>
      <c r="B15" s="391"/>
      <c r="C15" s="391"/>
      <c r="D15" s="391"/>
      <c r="E15" s="391"/>
      <c r="F15" s="391"/>
      <c r="G15" s="391"/>
      <c r="H15" s="391"/>
      <c r="I15" s="391"/>
      <c r="J15" s="391"/>
      <c r="K15" s="391"/>
      <c r="L15" s="391"/>
      <c r="M15" s="391"/>
      <c r="N15" s="391"/>
      <c r="O15" s="391"/>
      <c r="P15" s="391"/>
      <c r="Q15" s="392" t="s">
        <v>409</v>
      </c>
      <c r="R15" s="393" t="s">
        <v>540</v>
      </c>
      <c r="S15" s="394" t="s">
        <v>409</v>
      </c>
      <c r="T15" s="394"/>
      <c r="U15" s="479">
        <v>81590829</v>
      </c>
      <c r="V15" s="480"/>
      <c r="W15" s="480"/>
      <c r="X15" s="480"/>
      <c r="Y15" s="480"/>
      <c r="Z15" s="480"/>
      <c r="AA15" s="480"/>
      <c r="AB15" s="480"/>
      <c r="AC15" s="480"/>
      <c r="AD15" s="480"/>
      <c r="AE15" s="480"/>
      <c r="AF15" s="480"/>
      <c r="AG15" s="392" t="s">
        <v>541</v>
      </c>
      <c r="AH15" s="391" t="s">
        <v>540</v>
      </c>
      <c r="AI15" s="394" t="s">
        <v>409</v>
      </c>
      <c r="AJ15" s="394"/>
      <c r="AK15" s="479">
        <v>83502749</v>
      </c>
      <c r="AL15" s="480"/>
      <c r="AM15" s="480"/>
      <c r="AN15" s="480"/>
      <c r="AO15" s="480"/>
      <c r="AP15" s="480"/>
      <c r="AQ15" s="480"/>
      <c r="AR15" s="480"/>
      <c r="AS15" s="480"/>
      <c r="AT15" s="480"/>
      <c r="AU15" s="480"/>
      <c r="AV15" s="480"/>
      <c r="AW15" s="392" t="s">
        <v>541</v>
      </c>
      <c r="AX15" s="391" t="s">
        <v>540</v>
      </c>
      <c r="AY15" s="394" t="s">
        <v>563</v>
      </c>
      <c r="AZ15" s="394"/>
      <c r="BA15" s="479">
        <v>1911920</v>
      </c>
      <c r="BB15" s="480"/>
      <c r="BC15" s="480"/>
      <c r="BD15" s="480"/>
      <c r="BE15" s="480"/>
      <c r="BF15" s="480"/>
      <c r="BG15" s="480"/>
      <c r="BH15" s="480"/>
      <c r="BI15" s="480"/>
      <c r="BJ15" s="480"/>
      <c r="BK15" s="480"/>
      <c r="BL15" s="480"/>
      <c r="BM15" s="392" t="s">
        <v>541</v>
      </c>
      <c r="BN15" s="397" t="s">
        <v>754</v>
      </c>
      <c r="BO15" s="397"/>
      <c r="BP15" s="397"/>
      <c r="BQ15" s="397"/>
      <c r="BR15" s="397"/>
      <c r="BS15" s="397"/>
      <c r="BT15" s="397"/>
      <c r="BU15" s="397"/>
      <c r="BV15" s="397"/>
      <c r="BW15" s="397"/>
      <c r="BX15" s="397"/>
      <c r="BY15" s="397"/>
      <c r="BZ15" s="397"/>
      <c r="CA15" s="397"/>
      <c r="CB15" s="397"/>
      <c r="CC15" s="397"/>
      <c r="CD15" s="397"/>
      <c r="CE15" s="398" t="s">
        <v>409</v>
      </c>
      <c r="CF15" s="397" t="s">
        <v>409</v>
      </c>
      <c r="CG15" s="400" t="s">
        <v>409</v>
      </c>
      <c r="CH15" s="400"/>
      <c r="CI15" s="481">
        <v>295200</v>
      </c>
      <c r="CJ15" s="482"/>
      <c r="CK15" s="482"/>
      <c r="CL15" s="482"/>
      <c r="CM15" s="482"/>
      <c r="CN15" s="482"/>
      <c r="CO15" s="482"/>
      <c r="CP15" s="482"/>
      <c r="CQ15" s="482"/>
      <c r="CR15" s="482"/>
      <c r="CS15" s="482"/>
      <c r="CT15" s="482"/>
      <c r="CU15" s="398" t="s">
        <v>409</v>
      </c>
      <c r="CV15" s="397" t="s">
        <v>409</v>
      </c>
      <c r="CW15" s="400" t="s">
        <v>409</v>
      </c>
      <c r="CX15" s="400"/>
      <c r="CY15" s="481">
        <v>295200</v>
      </c>
      <c r="CZ15" s="482"/>
      <c r="DA15" s="482"/>
      <c r="DB15" s="482"/>
      <c r="DC15" s="482"/>
      <c r="DD15" s="482"/>
      <c r="DE15" s="482"/>
      <c r="DF15" s="482"/>
      <c r="DG15" s="482"/>
      <c r="DH15" s="482"/>
      <c r="DI15" s="482"/>
      <c r="DJ15" s="482"/>
      <c r="DK15" s="398" t="s">
        <v>409</v>
      </c>
      <c r="DL15" s="397" t="s">
        <v>409</v>
      </c>
      <c r="DM15" s="400" t="s">
        <v>409</v>
      </c>
      <c r="DN15" s="400"/>
      <c r="DO15" s="481">
        <v>0</v>
      </c>
      <c r="DP15" s="482"/>
      <c r="DQ15" s="482"/>
      <c r="DR15" s="482"/>
      <c r="DS15" s="482"/>
      <c r="DT15" s="482"/>
      <c r="DU15" s="482"/>
      <c r="DV15" s="482"/>
      <c r="DW15" s="482"/>
      <c r="DX15" s="482"/>
      <c r="DY15" s="482"/>
      <c r="DZ15" s="482"/>
      <c r="EA15" s="401" t="s">
        <v>409</v>
      </c>
    </row>
    <row r="16" spans="1:131" ht="13.5" customHeight="1" x14ac:dyDescent="0.15">
      <c r="A16" s="396" t="s">
        <v>429</v>
      </c>
      <c r="B16" s="397"/>
      <c r="C16" s="397"/>
      <c r="D16" s="397"/>
      <c r="E16" s="397"/>
      <c r="F16" s="397"/>
      <c r="G16" s="397"/>
      <c r="H16" s="397"/>
      <c r="I16" s="397"/>
      <c r="J16" s="397"/>
      <c r="K16" s="397"/>
      <c r="L16" s="397"/>
      <c r="M16" s="397"/>
      <c r="N16" s="397"/>
      <c r="O16" s="397"/>
      <c r="P16" s="397"/>
      <c r="Q16" s="398" t="s">
        <v>409</v>
      </c>
      <c r="R16" s="399" t="s">
        <v>409</v>
      </c>
      <c r="S16" s="400" t="s">
        <v>409</v>
      </c>
      <c r="T16" s="400"/>
      <c r="U16" s="481">
        <v>64986373</v>
      </c>
      <c r="V16" s="482"/>
      <c r="W16" s="482"/>
      <c r="X16" s="482"/>
      <c r="Y16" s="482"/>
      <c r="Z16" s="482"/>
      <c r="AA16" s="482"/>
      <c r="AB16" s="482"/>
      <c r="AC16" s="482"/>
      <c r="AD16" s="482"/>
      <c r="AE16" s="482"/>
      <c r="AF16" s="482"/>
      <c r="AG16" s="398" t="s">
        <v>409</v>
      </c>
      <c r="AH16" s="397" t="s">
        <v>409</v>
      </c>
      <c r="AI16" s="400" t="s">
        <v>409</v>
      </c>
      <c r="AJ16" s="400"/>
      <c r="AK16" s="481">
        <v>64986373</v>
      </c>
      <c r="AL16" s="482"/>
      <c r="AM16" s="482"/>
      <c r="AN16" s="482"/>
      <c r="AO16" s="482"/>
      <c r="AP16" s="482"/>
      <c r="AQ16" s="482"/>
      <c r="AR16" s="482"/>
      <c r="AS16" s="482"/>
      <c r="AT16" s="482"/>
      <c r="AU16" s="482"/>
      <c r="AV16" s="482"/>
      <c r="AW16" s="398" t="s">
        <v>409</v>
      </c>
      <c r="AX16" s="397" t="s">
        <v>409</v>
      </c>
      <c r="AY16" s="400" t="s">
        <v>409</v>
      </c>
      <c r="AZ16" s="400"/>
      <c r="BA16" s="481">
        <v>0</v>
      </c>
      <c r="BB16" s="482"/>
      <c r="BC16" s="482"/>
      <c r="BD16" s="482"/>
      <c r="BE16" s="482"/>
      <c r="BF16" s="482"/>
      <c r="BG16" s="482"/>
      <c r="BH16" s="482"/>
      <c r="BI16" s="482"/>
      <c r="BJ16" s="482"/>
      <c r="BK16" s="482"/>
      <c r="BL16" s="482"/>
      <c r="BM16" s="398" t="s">
        <v>409</v>
      </c>
      <c r="BN16" s="397" t="s">
        <v>756</v>
      </c>
      <c r="BO16" s="397"/>
      <c r="BP16" s="397"/>
      <c r="BQ16" s="397"/>
      <c r="BR16" s="397"/>
      <c r="BS16" s="397"/>
      <c r="BT16" s="397"/>
      <c r="BU16" s="397"/>
      <c r="BV16" s="397"/>
      <c r="BW16" s="397"/>
      <c r="BX16" s="397"/>
      <c r="BY16" s="397"/>
      <c r="BZ16" s="397"/>
      <c r="CA16" s="397"/>
      <c r="CB16" s="397"/>
      <c r="CC16" s="397"/>
      <c r="CD16" s="397"/>
      <c r="CE16" s="398" t="s">
        <v>409</v>
      </c>
      <c r="CF16" s="397" t="s">
        <v>409</v>
      </c>
      <c r="CG16" s="400" t="s">
        <v>409</v>
      </c>
      <c r="CH16" s="400"/>
      <c r="CI16" s="481">
        <v>462955</v>
      </c>
      <c r="CJ16" s="482"/>
      <c r="CK16" s="482"/>
      <c r="CL16" s="482"/>
      <c r="CM16" s="482"/>
      <c r="CN16" s="482"/>
      <c r="CO16" s="482"/>
      <c r="CP16" s="482"/>
      <c r="CQ16" s="482"/>
      <c r="CR16" s="482"/>
      <c r="CS16" s="482"/>
      <c r="CT16" s="482"/>
      <c r="CU16" s="398" t="s">
        <v>409</v>
      </c>
      <c r="CV16" s="397" t="s">
        <v>409</v>
      </c>
      <c r="CW16" s="400" t="s">
        <v>409</v>
      </c>
      <c r="CX16" s="400"/>
      <c r="CY16" s="481">
        <v>520247</v>
      </c>
      <c r="CZ16" s="482"/>
      <c r="DA16" s="482"/>
      <c r="DB16" s="482"/>
      <c r="DC16" s="482"/>
      <c r="DD16" s="482"/>
      <c r="DE16" s="482"/>
      <c r="DF16" s="482"/>
      <c r="DG16" s="482"/>
      <c r="DH16" s="482"/>
      <c r="DI16" s="482"/>
      <c r="DJ16" s="482"/>
      <c r="DK16" s="398" t="s">
        <v>409</v>
      </c>
      <c r="DL16" s="397" t="s">
        <v>409</v>
      </c>
      <c r="DM16" s="400" t="s">
        <v>563</v>
      </c>
      <c r="DN16" s="400"/>
      <c r="DO16" s="481">
        <v>57292</v>
      </c>
      <c r="DP16" s="482"/>
      <c r="DQ16" s="482"/>
      <c r="DR16" s="482"/>
      <c r="DS16" s="482"/>
      <c r="DT16" s="482"/>
      <c r="DU16" s="482"/>
      <c r="DV16" s="482"/>
      <c r="DW16" s="482"/>
      <c r="DX16" s="482"/>
      <c r="DY16" s="482"/>
      <c r="DZ16" s="482"/>
      <c r="EA16" s="401" t="s">
        <v>409</v>
      </c>
    </row>
    <row r="17" spans="1:131" ht="13.5" customHeight="1" x14ac:dyDescent="0.15">
      <c r="A17" s="390" t="s">
        <v>760</v>
      </c>
      <c r="B17" s="391"/>
      <c r="C17" s="391"/>
      <c r="D17" s="391"/>
      <c r="E17" s="391"/>
      <c r="F17" s="391"/>
      <c r="G17" s="391"/>
      <c r="H17" s="391"/>
      <c r="I17" s="391"/>
      <c r="J17" s="391"/>
      <c r="K17" s="391"/>
      <c r="L17" s="391"/>
      <c r="M17" s="391"/>
      <c r="N17" s="391"/>
      <c r="O17" s="391"/>
      <c r="P17" s="391"/>
      <c r="Q17" s="392" t="s">
        <v>409</v>
      </c>
      <c r="R17" s="393" t="s">
        <v>409</v>
      </c>
      <c r="S17" s="394" t="s">
        <v>409</v>
      </c>
      <c r="T17" s="394"/>
      <c r="U17" s="479">
        <v>16604456</v>
      </c>
      <c r="V17" s="480"/>
      <c r="W17" s="480"/>
      <c r="X17" s="480"/>
      <c r="Y17" s="480"/>
      <c r="Z17" s="480"/>
      <c r="AA17" s="480"/>
      <c r="AB17" s="480"/>
      <c r="AC17" s="480"/>
      <c r="AD17" s="480"/>
      <c r="AE17" s="480"/>
      <c r="AF17" s="480"/>
      <c r="AG17" s="392" t="s">
        <v>409</v>
      </c>
      <c r="AH17" s="391" t="s">
        <v>409</v>
      </c>
      <c r="AI17" s="394" t="s">
        <v>409</v>
      </c>
      <c r="AJ17" s="394"/>
      <c r="AK17" s="479">
        <v>18516376</v>
      </c>
      <c r="AL17" s="480"/>
      <c r="AM17" s="480"/>
      <c r="AN17" s="480"/>
      <c r="AO17" s="480"/>
      <c r="AP17" s="480"/>
      <c r="AQ17" s="480"/>
      <c r="AR17" s="480"/>
      <c r="AS17" s="480"/>
      <c r="AT17" s="480"/>
      <c r="AU17" s="480"/>
      <c r="AV17" s="480"/>
      <c r="AW17" s="392" t="s">
        <v>409</v>
      </c>
      <c r="AX17" s="391" t="s">
        <v>409</v>
      </c>
      <c r="AY17" s="394" t="s">
        <v>563</v>
      </c>
      <c r="AZ17" s="394"/>
      <c r="BA17" s="479">
        <v>1911920</v>
      </c>
      <c r="BB17" s="480"/>
      <c r="BC17" s="480"/>
      <c r="BD17" s="480"/>
      <c r="BE17" s="480"/>
      <c r="BF17" s="480"/>
      <c r="BG17" s="480"/>
      <c r="BH17" s="480"/>
      <c r="BI17" s="480"/>
      <c r="BJ17" s="480"/>
      <c r="BK17" s="480"/>
      <c r="BL17" s="480"/>
      <c r="BM17" s="392" t="s">
        <v>409</v>
      </c>
      <c r="BN17" s="391" t="s">
        <v>758</v>
      </c>
      <c r="BO17" s="391"/>
      <c r="BP17" s="391"/>
      <c r="BQ17" s="391"/>
      <c r="BR17" s="391"/>
      <c r="BS17" s="391"/>
      <c r="BT17" s="391"/>
      <c r="BU17" s="391"/>
      <c r="BV17" s="391"/>
      <c r="BW17" s="391"/>
      <c r="BX17" s="391"/>
      <c r="BY17" s="391"/>
      <c r="BZ17" s="391"/>
      <c r="CA17" s="391"/>
      <c r="CB17" s="391"/>
      <c r="CC17" s="391"/>
      <c r="CD17" s="391"/>
      <c r="CE17" s="392" t="s">
        <v>409</v>
      </c>
      <c r="CF17" s="391" t="s">
        <v>409</v>
      </c>
      <c r="CG17" s="394" t="s">
        <v>409</v>
      </c>
      <c r="CH17" s="394"/>
      <c r="CI17" s="479">
        <v>1400000</v>
      </c>
      <c r="CJ17" s="480"/>
      <c r="CK17" s="480"/>
      <c r="CL17" s="480"/>
      <c r="CM17" s="480"/>
      <c r="CN17" s="480"/>
      <c r="CO17" s="480"/>
      <c r="CP17" s="480"/>
      <c r="CQ17" s="480"/>
      <c r="CR17" s="480"/>
      <c r="CS17" s="480"/>
      <c r="CT17" s="480"/>
      <c r="CU17" s="392" t="s">
        <v>409</v>
      </c>
      <c r="CV17" s="391" t="s">
        <v>409</v>
      </c>
      <c r="CW17" s="394" t="s">
        <v>409</v>
      </c>
      <c r="CX17" s="394"/>
      <c r="CY17" s="479">
        <v>1317086</v>
      </c>
      <c r="CZ17" s="480"/>
      <c r="DA17" s="480"/>
      <c r="DB17" s="480"/>
      <c r="DC17" s="480"/>
      <c r="DD17" s="480"/>
      <c r="DE17" s="480"/>
      <c r="DF17" s="480"/>
      <c r="DG17" s="480"/>
      <c r="DH17" s="480"/>
      <c r="DI17" s="480"/>
      <c r="DJ17" s="480"/>
      <c r="DK17" s="392" t="s">
        <v>409</v>
      </c>
      <c r="DL17" s="391" t="s">
        <v>409</v>
      </c>
      <c r="DM17" s="394" t="s">
        <v>409</v>
      </c>
      <c r="DN17" s="394"/>
      <c r="DO17" s="479">
        <v>82914</v>
      </c>
      <c r="DP17" s="480"/>
      <c r="DQ17" s="480"/>
      <c r="DR17" s="480"/>
      <c r="DS17" s="480"/>
      <c r="DT17" s="480"/>
      <c r="DU17" s="480"/>
      <c r="DV17" s="480"/>
      <c r="DW17" s="480"/>
      <c r="DX17" s="480"/>
      <c r="DY17" s="480"/>
      <c r="DZ17" s="480"/>
      <c r="EA17" s="395" t="s">
        <v>409</v>
      </c>
    </row>
    <row r="18" spans="1:131" ht="13.5" customHeight="1" x14ac:dyDescent="0.15">
      <c r="A18" s="390" t="s">
        <v>762</v>
      </c>
      <c r="B18" s="391"/>
      <c r="C18" s="391"/>
      <c r="D18" s="391"/>
      <c r="E18" s="391"/>
      <c r="F18" s="391"/>
      <c r="G18" s="391"/>
      <c r="H18" s="391"/>
      <c r="I18" s="391"/>
      <c r="J18" s="391"/>
      <c r="K18" s="391"/>
      <c r="L18" s="391"/>
      <c r="M18" s="391"/>
      <c r="N18" s="391"/>
      <c r="O18" s="391"/>
      <c r="P18" s="391"/>
      <c r="Q18" s="392" t="s">
        <v>409</v>
      </c>
      <c r="R18" s="393" t="s">
        <v>540</v>
      </c>
      <c r="S18" s="394" t="s">
        <v>409</v>
      </c>
      <c r="T18" s="394"/>
      <c r="U18" s="479">
        <v>30836620</v>
      </c>
      <c r="V18" s="480"/>
      <c r="W18" s="480"/>
      <c r="X18" s="480"/>
      <c r="Y18" s="480"/>
      <c r="Z18" s="480"/>
      <c r="AA18" s="480"/>
      <c r="AB18" s="480"/>
      <c r="AC18" s="480"/>
      <c r="AD18" s="480"/>
      <c r="AE18" s="480"/>
      <c r="AF18" s="480"/>
      <c r="AG18" s="392" t="s">
        <v>541</v>
      </c>
      <c r="AH18" s="391" t="s">
        <v>540</v>
      </c>
      <c r="AI18" s="394" t="s">
        <v>409</v>
      </c>
      <c r="AJ18" s="394"/>
      <c r="AK18" s="479">
        <v>35665544</v>
      </c>
      <c r="AL18" s="480"/>
      <c r="AM18" s="480"/>
      <c r="AN18" s="480"/>
      <c r="AO18" s="480"/>
      <c r="AP18" s="480"/>
      <c r="AQ18" s="480"/>
      <c r="AR18" s="480"/>
      <c r="AS18" s="480"/>
      <c r="AT18" s="480"/>
      <c r="AU18" s="480"/>
      <c r="AV18" s="480"/>
      <c r="AW18" s="392" t="s">
        <v>541</v>
      </c>
      <c r="AX18" s="391" t="s">
        <v>540</v>
      </c>
      <c r="AY18" s="394" t="s">
        <v>563</v>
      </c>
      <c r="AZ18" s="394"/>
      <c r="BA18" s="479">
        <v>4828924</v>
      </c>
      <c r="BB18" s="480"/>
      <c r="BC18" s="480"/>
      <c r="BD18" s="480"/>
      <c r="BE18" s="480"/>
      <c r="BF18" s="480"/>
      <c r="BG18" s="480"/>
      <c r="BH18" s="480"/>
      <c r="BI18" s="480"/>
      <c r="BJ18" s="480"/>
      <c r="BK18" s="480"/>
      <c r="BL18" s="480"/>
      <c r="BM18" s="392" t="s">
        <v>541</v>
      </c>
      <c r="BN18" s="391" t="s">
        <v>759</v>
      </c>
      <c r="BO18" s="391"/>
      <c r="BP18" s="391"/>
      <c r="BQ18" s="391"/>
      <c r="BR18" s="391"/>
      <c r="BS18" s="391"/>
      <c r="BT18" s="391"/>
      <c r="BU18" s="391"/>
      <c r="BV18" s="391"/>
      <c r="BW18" s="391"/>
      <c r="BX18" s="391"/>
      <c r="BY18" s="391"/>
      <c r="BZ18" s="391"/>
      <c r="CA18" s="391"/>
      <c r="CB18" s="391"/>
      <c r="CC18" s="391"/>
      <c r="CD18" s="391"/>
      <c r="CE18" s="392" t="s">
        <v>409</v>
      </c>
      <c r="CF18" s="391" t="s">
        <v>540</v>
      </c>
      <c r="CG18" s="394" t="s">
        <v>409</v>
      </c>
      <c r="CH18" s="394"/>
      <c r="CI18" s="479">
        <v>23123234</v>
      </c>
      <c r="CJ18" s="480"/>
      <c r="CK18" s="480"/>
      <c r="CL18" s="480"/>
      <c r="CM18" s="480"/>
      <c r="CN18" s="480"/>
      <c r="CO18" s="480"/>
      <c r="CP18" s="480"/>
      <c r="CQ18" s="480"/>
      <c r="CR18" s="480"/>
      <c r="CS18" s="480"/>
      <c r="CT18" s="480"/>
      <c r="CU18" s="392" t="s">
        <v>541</v>
      </c>
      <c r="CV18" s="391" t="s">
        <v>540</v>
      </c>
      <c r="CW18" s="394" t="s">
        <v>409</v>
      </c>
      <c r="CX18" s="394"/>
      <c r="CY18" s="479">
        <v>44701467</v>
      </c>
      <c r="CZ18" s="480"/>
      <c r="DA18" s="480"/>
      <c r="DB18" s="480"/>
      <c r="DC18" s="480"/>
      <c r="DD18" s="480"/>
      <c r="DE18" s="480"/>
      <c r="DF18" s="480"/>
      <c r="DG18" s="480"/>
      <c r="DH18" s="480"/>
      <c r="DI18" s="480"/>
      <c r="DJ18" s="480"/>
      <c r="DK18" s="392" t="s">
        <v>541</v>
      </c>
      <c r="DL18" s="391" t="s">
        <v>540</v>
      </c>
      <c r="DM18" s="394" t="s">
        <v>563</v>
      </c>
      <c r="DN18" s="394"/>
      <c r="DO18" s="479">
        <v>21578233</v>
      </c>
      <c r="DP18" s="480"/>
      <c r="DQ18" s="480"/>
      <c r="DR18" s="480"/>
      <c r="DS18" s="480"/>
      <c r="DT18" s="480"/>
      <c r="DU18" s="480"/>
      <c r="DV18" s="480"/>
      <c r="DW18" s="480"/>
      <c r="DX18" s="480"/>
      <c r="DY18" s="480"/>
      <c r="DZ18" s="480"/>
      <c r="EA18" s="395" t="s">
        <v>541</v>
      </c>
    </row>
    <row r="19" spans="1:131" ht="13.5" customHeight="1" x14ac:dyDescent="0.15">
      <c r="A19" s="396" t="s">
        <v>764</v>
      </c>
      <c r="B19" s="397"/>
      <c r="C19" s="397"/>
      <c r="D19" s="397"/>
      <c r="E19" s="397"/>
      <c r="F19" s="397"/>
      <c r="G19" s="397"/>
      <c r="H19" s="397"/>
      <c r="I19" s="397"/>
      <c r="J19" s="397"/>
      <c r="K19" s="397"/>
      <c r="L19" s="397"/>
      <c r="M19" s="397"/>
      <c r="N19" s="397"/>
      <c r="O19" s="397"/>
      <c r="P19" s="397"/>
      <c r="Q19" s="398" t="s">
        <v>409</v>
      </c>
      <c r="R19" s="399" t="s">
        <v>409</v>
      </c>
      <c r="S19" s="400" t="s">
        <v>409</v>
      </c>
      <c r="T19" s="400"/>
      <c r="U19" s="481">
        <v>1774937</v>
      </c>
      <c r="V19" s="482"/>
      <c r="W19" s="482"/>
      <c r="X19" s="482"/>
      <c r="Y19" s="482"/>
      <c r="Z19" s="482"/>
      <c r="AA19" s="482"/>
      <c r="AB19" s="482"/>
      <c r="AC19" s="482"/>
      <c r="AD19" s="482"/>
      <c r="AE19" s="482"/>
      <c r="AF19" s="482"/>
      <c r="AG19" s="398" t="s">
        <v>409</v>
      </c>
      <c r="AH19" s="397" t="s">
        <v>409</v>
      </c>
      <c r="AI19" s="400" t="s">
        <v>409</v>
      </c>
      <c r="AJ19" s="400"/>
      <c r="AK19" s="481">
        <v>2132470</v>
      </c>
      <c r="AL19" s="482"/>
      <c r="AM19" s="482"/>
      <c r="AN19" s="482"/>
      <c r="AO19" s="482"/>
      <c r="AP19" s="482"/>
      <c r="AQ19" s="482"/>
      <c r="AR19" s="482"/>
      <c r="AS19" s="482"/>
      <c r="AT19" s="482"/>
      <c r="AU19" s="482"/>
      <c r="AV19" s="482"/>
      <c r="AW19" s="398" t="s">
        <v>409</v>
      </c>
      <c r="AX19" s="397" t="s">
        <v>409</v>
      </c>
      <c r="AY19" s="400" t="s">
        <v>563</v>
      </c>
      <c r="AZ19" s="400"/>
      <c r="BA19" s="481">
        <v>357533</v>
      </c>
      <c r="BB19" s="482"/>
      <c r="BC19" s="482"/>
      <c r="BD19" s="482"/>
      <c r="BE19" s="482"/>
      <c r="BF19" s="482"/>
      <c r="BG19" s="482"/>
      <c r="BH19" s="482"/>
      <c r="BI19" s="482"/>
      <c r="BJ19" s="482"/>
      <c r="BK19" s="482"/>
      <c r="BL19" s="482"/>
      <c r="BM19" s="398" t="s">
        <v>409</v>
      </c>
      <c r="BN19" s="397" t="s">
        <v>761</v>
      </c>
      <c r="BO19" s="397"/>
      <c r="BP19" s="397"/>
      <c r="BQ19" s="397"/>
      <c r="BR19" s="397"/>
      <c r="BS19" s="397"/>
      <c r="BT19" s="397"/>
      <c r="BU19" s="397"/>
      <c r="BV19" s="397"/>
      <c r="BW19" s="397"/>
      <c r="BX19" s="397"/>
      <c r="BY19" s="397"/>
      <c r="BZ19" s="397"/>
      <c r="CA19" s="397"/>
      <c r="CB19" s="397"/>
      <c r="CC19" s="397"/>
      <c r="CD19" s="397"/>
      <c r="CE19" s="398" t="s">
        <v>409</v>
      </c>
      <c r="CF19" s="397" t="s">
        <v>409</v>
      </c>
      <c r="CG19" s="400" t="s">
        <v>409</v>
      </c>
      <c r="CH19" s="400"/>
      <c r="CI19" s="481">
        <v>18978878</v>
      </c>
      <c r="CJ19" s="482"/>
      <c r="CK19" s="482"/>
      <c r="CL19" s="482"/>
      <c r="CM19" s="482"/>
      <c r="CN19" s="482"/>
      <c r="CO19" s="482"/>
      <c r="CP19" s="482"/>
      <c r="CQ19" s="482"/>
      <c r="CR19" s="482"/>
      <c r="CS19" s="482"/>
      <c r="CT19" s="482"/>
      <c r="CU19" s="398" t="s">
        <v>409</v>
      </c>
      <c r="CV19" s="397" t="s">
        <v>409</v>
      </c>
      <c r="CW19" s="400" t="s">
        <v>409</v>
      </c>
      <c r="CX19" s="400"/>
      <c r="CY19" s="481">
        <v>39530109</v>
      </c>
      <c r="CZ19" s="482"/>
      <c r="DA19" s="482"/>
      <c r="DB19" s="482"/>
      <c r="DC19" s="482"/>
      <c r="DD19" s="482"/>
      <c r="DE19" s="482"/>
      <c r="DF19" s="482"/>
      <c r="DG19" s="482"/>
      <c r="DH19" s="482"/>
      <c r="DI19" s="482"/>
      <c r="DJ19" s="482"/>
      <c r="DK19" s="398" t="s">
        <v>409</v>
      </c>
      <c r="DL19" s="397" t="s">
        <v>409</v>
      </c>
      <c r="DM19" s="400" t="s">
        <v>563</v>
      </c>
      <c r="DN19" s="400"/>
      <c r="DO19" s="481">
        <v>20551231</v>
      </c>
      <c r="DP19" s="482"/>
      <c r="DQ19" s="482"/>
      <c r="DR19" s="482"/>
      <c r="DS19" s="482"/>
      <c r="DT19" s="482"/>
      <c r="DU19" s="482"/>
      <c r="DV19" s="482"/>
      <c r="DW19" s="482"/>
      <c r="DX19" s="482"/>
      <c r="DY19" s="482"/>
      <c r="DZ19" s="482"/>
      <c r="EA19" s="401" t="s">
        <v>409</v>
      </c>
    </row>
    <row r="20" spans="1:131" ht="13.5" customHeight="1" x14ac:dyDescent="0.15">
      <c r="A20" s="396" t="s">
        <v>766</v>
      </c>
      <c r="B20" s="397"/>
      <c r="C20" s="397"/>
      <c r="D20" s="397"/>
      <c r="E20" s="397"/>
      <c r="F20" s="397"/>
      <c r="G20" s="397"/>
      <c r="H20" s="397"/>
      <c r="I20" s="397"/>
      <c r="J20" s="397"/>
      <c r="K20" s="397"/>
      <c r="L20" s="397"/>
      <c r="M20" s="397"/>
      <c r="N20" s="397"/>
      <c r="O20" s="397"/>
      <c r="P20" s="397"/>
      <c r="Q20" s="398" t="s">
        <v>409</v>
      </c>
      <c r="R20" s="399" t="s">
        <v>409</v>
      </c>
      <c r="S20" s="400" t="s">
        <v>409</v>
      </c>
      <c r="T20" s="400"/>
      <c r="U20" s="481">
        <v>552844</v>
      </c>
      <c r="V20" s="482"/>
      <c r="W20" s="482"/>
      <c r="X20" s="482"/>
      <c r="Y20" s="482"/>
      <c r="Z20" s="482"/>
      <c r="AA20" s="482"/>
      <c r="AB20" s="482"/>
      <c r="AC20" s="482"/>
      <c r="AD20" s="482"/>
      <c r="AE20" s="482"/>
      <c r="AF20" s="482"/>
      <c r="AG20" s="398" t="s">
        <v>409</v>
      </c>
      <c r="AH20" s="397" t="s">
        <v>409</v>
      </c>
      <c r="AI20" s="400" t="s">
        <v>409</v>
      </c>
      <c r="AJ20" s="400"/>
      <c r="AK20" s="481">
        <v>822320</v>
      </c>
      <c r="AL20" s="482"/>
      <c r="AM20" s="482"/>
      <c r="AN20" s="482"/>
      <c r="AO20" s="482"/>
      <c r="AP20" s="482"/>
      <c r="AQ20" s="482"/>
      <c r="AR20" s="482"/>
      <c r="AS20" s="482"/>
      <c r="AT20" s="482"/>
      <c r="AU20" s="482"/>
      <c r="AV20" s="482"/>
      <c r="AW20" s="398" t="s">
        <v>409</v>
      </c>
      <c r="AX20" s="397" t="s">
        <v>409</v>
      </c>
      <c r="AY20" s="400" t="s">
        <v>563</v>
      </c>
      <c r="AZ20" s="400"/>
      <c r="BA20" s="481">
        <v>269476</v>
      </c>
      <c r="BB20" s="482"/>
      <c r="BC20" s="482"/>
      <c r="BD20" s="482"/>
      <c r="BE20" s="482"/>
      <c r="BF20" s="482"/>
      <c r="BG20" s="482"/>
      <c r="BH20" s="482"/>
      <c r="BI20" s="482"/>
      <c r="BJ20" s="482"/>
      <c r="BK20" s="482"/>
      <c r="BL20" s="482"/>
      <c r="BM20" s="398" t="s">
        <v>409</v>
      </c>
      <c r="BN20" s="397" t="s">
        <v>763</v>
      </c>
      <c r="BO20" s="397"/>
      <c r="BP20" s="397"/>
      <c r="BQ20" s="397"/>
      <c r="BR20" s="397"/>
      <c r="BS20" s="397"/>
      <c r="BT20" s="397"/>
      <c r="BU20" s="397"/>
      <c r="BV20" s="397"/>
      <c r="BW20" s="397"/>
      <c r="BX20" s="397"/>
      <c r="BY20" s="397"/>
      <c r="BZ20" s="397"/>
      <c r="CA20" s="397"/>
      <c r="CB20" s="397"/>
      <c r="CC20" s="397"/>
      <c r="CD20" s="397"/>
      <c r="CE20" s="398" t="s">
        <v>409</v>
      </c>
      <c r="CF20" s="397" t="s">
        <v>409</v>
      </c>
      <c r="CG20" s="400" t="s">
        <v>409</v>
      </c>
      <c r="CH20" s="400"/>
      <c r="CI20" s="481">
        <v>2089152</v>
      </c>
      <c r="CJ20" s="482"/>
      <c r="CK20" s="482"/>
      <c r="CL20" s="482"/>
      <c r="CM20" s="482"/>
      <c r="CN20" s="482"/>
      <c r="CO20" s="482"/>
      <c r="CP20" s="482"/>
      <c r="CQ20" s="482"/>
      <c r="CR20" s="482"/>
      <c r="CS20" s="482"/>
      <c r="CT20" s="482"/>
      <c r="CU20" s="398" t="s">
        <v>409</v>
      </c>
      <c r="CV20" s="397" t="s">
        <v>409</v>
      </c>
      <c r="CW20" s="400" t="s">
        <v>409</v>
      </c>
      <c r="CX20" s="400"/>
      <c r="CY20" s="481">
        <v>1725150</v>
      </c>
      <c r="CZ20" s="482"/>
      <c r="DA20" s="482"/>
      <c r="DB20" s="482"/>
      <c r="DC20" s="482"/>
      <c r="DD20" s="482"/>
      <c r="DE20" s="482"/>
      <c r="DF20" s="482"/>
      <c r="DG20" s="482"/>
      <c r="DH20" s="482"/>
      <c r="DI20" s="482"/>
      <c r="DJ20" s="482"/>
      <c r="DK20" s="398" t="s">
        <v>409</v>
      </c>
      <c r="DL20" s="397" t="s">
        <v>409</v>
      </c>
      <c r="DM20" s="400" t="s">
        <v>409</v>
      </c>
      <c r="DN20" s="400"/>
      <c r="DO20" s="481">
        <v>364002</v>
      </c>
      <c r="DP20" s="482"/>
      <c r="DQ20" s="482"/>
      <c r="DR20" s="482"/>
      <c r="DS20" s="482"/>
      <c r="DT20" s="482"/>
      <c r="DU20" s="482"/>
      <c r="DV20" s="482"/>
      <c r="DW20" s="482"/>
      <c r="DX20" s="482"/>
      <c r="DY20" s="482"/>
      <c r="DZ20" s="482"/>
      <c r="EA20" s="401" t="s">
        <v>409</v>
      </c>
    </row>
    <row r="21" spans="1:131" ht="13.5" customHeight="1" x14ac:dyDescent="0.15">
      <c r="A21" s="396" t="s">
        <v>768</v>
      </c>
      <c r="B21" s="397"/>
      <c r="C21" s="397"/>
      <c r="D21" s="397"/>
      <c r="E21" s="397"/>
      <c r="F21" s="397"/>
      <c r="G21" s="397"/>
      <c r="H21" s="397"/>
      <c r="I21" s="397"/>
      <c r="J21" s="397"/>
      <c r="K21" s="397"/>
      <c r="L21" s="397"/>
      <c r="M21" s="397"/>
      <c r="N21" s="397"/>
      <c r="O21" s="397"/>
      <c r="P21" s="397"/>
      <c r="Q21" s="398" t="s">
        <v>409</v>
      </c>
      <c r="R21" s="399" t="s">
        <v>409</v>
      </c>
      <c r="S21" s="400" t="s">
        <v>409</v>
      </c>
      <c r="T21" s="400"/>
      <c r="U21" s="481">
        <v>2653560</v>
      </c>
      <c r="V21" s="482"/>
      <c r="W21" s="482"/>
      <c r="X21" s="482"/>
      <c r="Y21" s="482"/>
      <c r="Z21" s="482"/>
      <c r="AA21" s="482"/>
      <c r="AB21" s="482"/>
      <c r="AC21" s="482"/>
      <c r="AD21" s="482"/>
      <c r="AE21" s="482"/>
      <c r="AF21" s="482"/>
      <c r="AG21" s="398" t="s">
        <v>409</v>
      </c>
      <c r="AH21" s="397" t="s">
        <v>409</v>
      </c>
      <c r="AI21" s="400" t="s">
        <v>409</v>
      </c>
      <c r="AJ21" s="400"/>
      <c r="AK21" s="481">
        <v>2295563</v>
      </c>
      <c r="AL21" s="482"/>
      <c r="AM21" s="482"/>
      <c r="AN21" s="482"/>
      <c r="AO21" s="482"/>
      <c r="AP21" s="482"/>
      <c r="AQ21" s="482"/>
      <c r="AR21" s="482"/>
      <c r="AS21" s="482"/>
      <c r="AT21" s="482"/>
      <c r="AU21" s="482"/>
      <c r="AV21" s="482"/>
      <c r="AW21" s="398" t="s">
        <v>409</v>
      </c>
      <c r="AX21" s="397" t="s">
        <v>409</v>
      </c>
      <c r="AY21" s="400" t="s">
        <v>409</v>
      </c>
      <c r="AZ21" s="400"/>
      <c r="BA21" s="481">
        <v>357997</v>
      </c>
      <c r="BB21" s="482"/>
      <c r="BC21" s="482"/>
      <c r="BD21" s="482"/>
      <c r="BE21" s="482"/>
      <c r="BF21" s="482"/>
      <c r="BG21" s="482"/>
      <c r="BH21" s="482"/>
      <c r="BI21" s="482"/>
      <c r="BJ21" s="482"/>
      <c r="BK21" s="482"/>
      <c r="BL21" s="482"/>
      <c r="BM21" s="398" t="s">
        <v>409</v>
      </c>
      <c r="BN21" s="397" t="s">
        <v>765</v>
      </c>
      <c r="BO21" s="397"/>
      <c r="BP21" s="397"/>
      <c r="BQ21" s="397"/>
      <c r="BR21" s="397"/>
      <c r="BS21" s="397"/>
      <c r="BT21" s="397"/>
      <c r="BU21" s="397"/>
      <c r="BV21" s="397"/>
      <c r="BW21" s="397"/>
      <c r="BX21" s="397"/>
      <c r="BY21" s="397"/>
      <c r="BZ21" s="397"/>
      <c r="CA21" s="397"/>
      <c r="CB21" s="397"/>
      <c r="CC21" s="397"/>
      <c r="CD21" s="397"/>
      <c r="CE21" s="398" t="s">
        <v>409</v>
      </c>
      <c r="CF21" s="397" t="s">
        <v>409</v>
      </c>
      <c r="CG21" s="400" t="s">
        <v>409</v>
      </c>
      <c r="CH21" s="400"/>
      <c r="CI21" s="481">
        <v>1095804</v>
      </c>
      <c r="CJ21" s="482"/>
      <c r="CK21" s="482"/>
      <c r="CL21" s="482"/>
      <c r="CM21" s="482"/>
      <c r="CN21" s="482"/>
      <c r="CO21" s="482"/>
      <c r="CP21" s="482"/>
      <c r="CQ21" s="482"/>
      <c r="CR21" s="482"/>
      <c r="CS21" s="482"/>
      <c r="CT21" s="482"/>
      <c r="CU21" s="398" t="s">
        <v>409</v>
      </c>
      <c r="CV21" s="397" t="s">
        <v>409</v>
      </c>
      <c r="CW21" s="400" t="s">
        <v>409</v>
      </c>
      <c r="CX21" s="400"/>
      <c r="CY21" s="481">
        <v>2191608</v>
      </c>
      <c r="CZ21" s="482"/>
      <c r="DA21" s="482"/>
      <c r="DB21" s="482"/>
      <c r="DC21" s="482"/>
      <c r="DD21" s="482"/>
      <c r="DE21" s="482"/>
      <c r="DF21" s="482"/>
      <c r="DG21" s="482"/>
      <c r="DH21" s="482"/>
      <c r="DI21" s="482"/>
      <c r="DJ21" s="482"/>
      <c r="DK21" s="398" t="s">
        <v>409</v>
      </c>
      <c r="DL21" s="397" t="s">
        <v>409</v>
      </c>
      <c r="DM21" s="400" t="s">
        <v>563</v>
      </c>
      <c r="DN21" s="400"/>
      <c r="DO21" s="481">
        <v>1095804</v>
      </c>
      <c r="DP21" s="482"/>
      <c r="DQ21" s="482"/>
      <c r="DR21" s="482"/>
      <c r="DS21" s="482"/>
      <c r="DT21" s="482"/>
      <c r="DU21" s="482"/>
      <c r="DV21" s="482"/>
      <c r="DW21" s="482"/>
      <c r="DX21" s="482"/>
      <c r="DY21" s="482"/>
      <c r="DZ21" s="482"/>
      <c r="EA21" s="401" t="s">
        <v>409</v>
      </c>
    </row>
    <row r="22" spans="1:131" ht="13.5" customHeight="1" x14ac:dyDescent="0.15">
      <c r="A22" s="396" t="s">
        <v>770</v>
      </c>
      <c r="B22" s="397"/>
      <c r="C22" s="397"/>
      <c r="D22" s="397"/>
      <c r="E22" s="397"/>
      <c r="F22" s="397"/>
      <c r="G22" s="397"/>
      <c r="H22" s="397"/>
      <c r="I22" s="397"/>
      <c r="J22" s="397"/>
      <c r="K22" s="397"/>
      <c r="L22" s="397"/>
      <c r="M22" s="397"/>
      <c r="N22" s="397"/>
      <c r="O22" s="397"/>
      <c r="P22" s="397"/>
      <c r="Q22" s="398" t="s">
        <v>409</v>
      </c>
      <c r="R22" s="399" t="s">
        <v>409</v>
      </c>
      <c r="S22" s="400" t="s">
        <v>409</v>
      </c>
      <c r="T22" s="400"/>
      <c r="U22" s="481">
        <v>1748500</v>
      </c>
      <c r="V22" s="482"/>
      <c r="W22" s="482"/>
      <c r="X22" s="482"/>
      <c r="Y22" s="482"/>
      <c r="Z22" s="482"/>
      <c r="AA22" s="482"/>
      <c r="AB22" s="482"/>
      <c r="AC22" s="482"/>
      <c r="AD22" s="482"/>
      <c r="AE22" s="482"/>
      <c r="AF22" s="482"/>
      <c r="AG22" s="398" t="s">
        <v>409</v>
      </c>
      <c r="AH22" s="397" t="s">
        <v>409</v>
      </c>
      <c r="AI22" s="400" t="s">
        <v>409</v>
      </c>
      <c r="AJ22" s="400"/>
      <c r="AK22" s="481">
        <v>1157900</v>
      </c>
      <c r="AL22" s="482"/>
      <c r="AM22" s="482"/>
      <c r="AN22" s="482"/>
      <c r="AO22" s="482"/>
      <c r="AP22" s="482"/>
      <c r="AQ22" s="482"/>
      <c r="AR22" s="482"/>
      <c r="AS22" s="482"/>
      <c r="AT22" s="482"/>
      <c r="AU22" s="482"/>
      <c r="AV22" s="482"/>
      <c r="AW22" s="398" t="s">
        <v>409</v>
      </c>
      <c r="AX22" s="397" t="s">
        <v>409</v>
      </c>
      <c r="AY22" s="400" t="s">
        <v>409</v>
      </c>
      <c r="AZ22" s="400"/>
      <c r="BA22" s="481">
        <v>590600</v>
      </c>
      <c r="BB22" s="482"/>
      <c r="BC22" s="482"/>
      <c r="BD22" s="482"/>
      <c r="BE22" s="482"/>
      <c r="BF22" s="482"/>
      <c r="BG22" s="482"/>
      <c r="BH22" s="482"/>
      <c r="BI22" s="482"/>
      <c r="BJ22" s="482"/>
      <c r="BK22" s="482"/>
      <c r="BL22" s="482"/>
      <c r="BM22" s="398" t="s">
        <v>409</v>
      </c>
      <c r="BN22" s="391" t="s">
        <v>767</v>
      </c>
      <c r="BO22" s="391"/>
      <c r="BP22" s="391"/>
      <c r="BQ22" s="391"/>
      <c r="BR22" s="391"/>
      <c r="BS22" s="391"/>
      <c r="BT22" s="391"/>
      <c r="BU22" s="391"/>
      <c r="BV22" s="391"/>
      <c r="BW22" s="391"/>
      <c r="BX22" s="391"/>
      <c r="BY22" s="391"/>
      <c r="BZ22" s="391"/>
      <c r="CA22" s="391"/>
      <c r="CB22" s="391"/>
      <c r="CC22" s="391"/>
      <c r="CD22" s="391"/>
      <c r="CE22" s="392" t="s">
        <v>409</v>
      </c>
      <c r="CF22" s="391" t="s">
        <v>409</v>
      </c>
      <c r="CG22" s="394" t="s">
        <v>409</v>
      </c>
      <c r="CH22" s="394"/>
      <c r="CI22" s="479">
        <v>959400</v>
      </c>
      <c r="CJ22" s="480"/>
      <c r="CK22" s="480"/>
      <c r="CL22" s="480"/>
      <c r="CM22" s="480"/>
      <c r="CN22" s="480"/>
      <c r="CO22" s="480"/>
      <c r="CP22" s="480"/>
      <c r="CQ22" s="480"/>
      <c r="CR22" s="480"/>
      <c r="CS22" s="480"/>
      <c r="CT22" s="480"/>
      <c r="CU22" s="392" t="s">
        <v>409</v>
      </c>
      <c r="CV22" s="391" t="s">
        <v>409</v>
      </c>
      <c r="CW22" s="394" t="s">
        <v>409</v>
      </c>
      <c r="CX22" s="394"/>
      <c r="CY22" s="479">
        <v>1254600</v>
      </c>
      <c r="CZ22" s="480"/>
      <c r="DA22" s="480"/>
      <c r="DB22" s="480"/>
      <c r="DC22" s="480"/>
      <c r="DD22" s="480"/>
      <c r="DE22" s="480"/>
      <c r="DF22" s="480"/>
      <c r="DG22" s="480"/>
      <c r="DH22" s="480"/>
      <c r="DI22" s="480"/>
      <c r="DJ22" s="480"/>
      <c r="DK22" s="392" t="s">
        <v>409</v>
      </c>
      <c r="DL22" s="391" t="s">
        <v>409</v>
      </c>
      <c r="DM22" s="394" t="s">
        <v>563</v>
      </c>
      <c r="DN22" s="394"/>
      <c r="DO22" s="479">
        <v>295200</v>
      </c>
      <c r="DP22" s="480"/>
      <c r="DQ22" s="480"/>
      <c r="DR22" s="480"/>
      <c r="DS22" s="480"/>
      <c r="DT22" s="480"/>
      <c r="DU22" s="480"/>
      <c r="DV22" s="480"/>
      <c r="DW22" s="480"/>
      <c r="DX22" s="480"/>
      <c r="DY22" s="480"/>
      <c r="DZ22" s="480"/>
      <c r="EA22" s="395" t="s">
        <v>409</v>
      </c>
    </row>
    <row r="23" spans="1:131" ht="13.5" customHeight="1" x14ac:dyDescent="0.15">
      <c r="A23" s="396" t="s">
        <v>772</v>
      </c>
      <c r="B23" s="397"/>
      <c r="C23" s="397"/>
      <c r="D23" s="397"/>
      <c r="E23" s="397"/>
      <c r="F23" s="397"/>
      <c r="G23" s="397"/>
      <c r="H23" s="397"/>
      <c r="I23" s="397"/>
      <c r="J23" s="397"/>
      <c r="K23" s="397"/>
      <c r="L23" s="397"/>
      <c r="M23" s="397"/>
      <c r="N23" s="397"/>
      <c r="O23" s="397"/>
      <c r="P23" s="397"/>
      <c r="Q23" s="398" t="s">
        <v>409</v>
      </c>
      <c r="R23" s="399" t="s">
        <v>409</v>
      </c>
      <c r="S23" s="400" t="s">
        <v>409</v>
      </c>
      <c r="T23" s="400"/>
      <c r="U23" s="481">
        <v>10000</v>
      </c>
      <c r="V23" s="482"/>
      <c r="W23" s="482"/>
      <c r="X23" s="482"/>
      <c r="Y23" s="482"/>
      <c r="Z23" s="482"/>
      <c r="AA23" s="482"/>
      <c r="AB23" s="482"/>
      <c r="AC23" s="482"/>
      <c r="AD23" s="482"/>
      <c r="AE23" s="482"/>
      <c r="AF23" s="482"/>
      <c r="AG23" s="398" t="s">
        <v>409</v>
      </c>
      <c r="AH23" s="397" t="s">
        <v>409</v>
      </c>
      <c r="AI23" s="400" t="s">
        <v>409</v>
      </c>
      <c r="AJ23" s="400"/>
      <c r="AK23" s="481">
        <v>10000</v>
      </c>
      <c r="AL23" s="482"/>
      <c r="AM23" s="482"/>
      <c r="AN23" s="482"/>
      <c r="AO23" s="482"/>
      <c r="AP23" s="482"/>
      <c r="AQ23" s="482"/>
      <c r="AR23" s="482"/>
      <c r="AS23" s="482"/>
      <c r="AT23" s="482"/>
      <c r="AU23" s="482"/>
      <c r="AV23" s="482"/>
      <c r="AW23" s="398" t="s">
        <v>409</v>
      </c>
      <c r="AX23" s="397" t="s">
        <v>409</v>
      </c>
      <c r="AY23" s="400" t="s">
        <v>409</v>
      </c>
      <c r="AZ23" s="400"/>
      <c r="BA23" s="481">
        <v>0</v>
      </c>
      <c r="BB23" s="482"/>
      <c r="BC23" s="482"/>
      <c r="BD23" s="482"/>
      <c r="BE23" s="482"/>
      <c r="BF23" s="482"/>
      <c r="BG23" s="482"/>
      <c r="BH23" s="482"/>
      <c r="BI23" s="482"/>
      <c r="BJ23" s="482"/>
      <c r="BK23" s="482"/>
      <c r="BL23" s="482"/>
      <c r="BM23" s="398" t="s">
        <v>409</v>
      </c>
      <c r="BN23" s="391" t="s">
        <v>769</v>
      </c>
      <c r="BO23" s="391"/>
      <c r="BP23" s="391"/>
      <c r="BQ23" s="391"/>
      <c r="BR23" s="391"/>
      <c r="BS23" s="391"/>
      <c r="BT23" s="391"/>
      <c r="BU23" s="391"/>
      <c r="BV23" s="391"/>
      <c r="BW23" s="391"/>
      <c r="BX23" s="391"/>
      <c r="BY23" s="391"/>
      <c r="BZ23" s="391"/>
      <c r="CA23" s="391"/>
      <c r="CB23" s="391"/>
      <c r="CC23" s="391"/>
      <c r="CD23" s="391"/>
      <c r="CE23" s="392" t="s">
        <v>409</v>
      </c>
      <c r="CF23" s="391" t="s">
        <v>540</v>
      </c>
      <c r="CG23" s="394" t="s">
        <v>409</v>
      </c>
      <c r="CH23" s="394"/>
      <c r="CI23" s="479">
        <v>28850472</v>
      </c>
      <c r="CJ23" s="480"/>
      <c r="CK23" s="480"/>
      <c r="CL23" s="480"/>
      <c r="CM23" s="480"/>
      <c r="CN23" s="480"/>
      <c r="CO23" s="480"/>
      <c r="CP23" s="480"/>
      <c r="CQ23" s="480"/>
      <c r="CR23" s="480"/>
      <c r="CS23" s="480"/>
      <c r="CT23" s="480"/>
      <c r="CU23" s="392" t="s">
        <v>541</v>
      </c>
      <c r="CV23" s="391" t="s">
        <v>540</v>
      </c>
      <c r="CW23" s="394" t="s">
        <v>409</v>
      </c>
      <c r="CX23" s="394"/>
      <c r="CY23" s="479">
        <v>50039927</v>
      </c>
      <c r="CZ23" s="480"/>
      <c r="DA23" s="480"/>
      <c r="DB23" s="480"/>
      <c r="DC23" s="480"/>
      <c r="DD23" s="480"/>
      <c r="DE23" s="480"/>
      <c r="DF23" s="480"/>
      <c r="DG23" s="480"/>
      <c r="DH23" s="480"/>
      <c r="DI23" s="480"/>
      <c r="DJ23" s="480"/>
      <c r="DK23" s="392" t="s">
        <v>541</v>
      </c>
      <c r="DL23" s="391" t="s">
        <v>540</v>
      </c>
      <c r="DM23" s="394" t="s">
        <v>563</v>
      </c>
      <c r="DN23" s="394"/>
      <c r="DO23" s="479">
        <v>21189455</v>
      </c>
      <c r="DP23" s="480"/>
      <c r="DQ23" s="480"/>
      <c r="DR23" s="480"/>
      <c r="DS23" s="480"/>
      <c r="DT23" s="480"/>
      <c r="DU23" s="480"/>
      <c r="DV23" s="480"/>
      <c r="DW23" s="480"/>
      <c r="DX23" s="480"/>
      <c r="DY23" s="480"/>
      <c r="DZ23" s="480"/>
      <c r="EA23" s="395" t="s">
        <v>541</v>
      </c>
    </row>
    <row r="24" spans="1:131" ht="13.5" customHeight="1" x14ac:dyDescent="0.15">
      <c r="A24" s="396" t="s">
        <v>774</v>
      </c>
      <c r="B24" s="397"/>
      <c r="C24" s="397"/>
      <c r="D24" s="397"/>
      <c r="E24" s="397"/>
      <c r="F24" s="397"/>
      <c r="G24" s="397"/>
      <c r="H24" s="397"/>
      <c r="I24" s="397"/>
      <c r="J24" s="397"/>
      <c r="K24" s="397"/>
      <c r="L24" s="397"/>
      <c r="M24" s="397"/>
      <c r="N24" s="397"/>
      <c r="O24" s="397"/>
      <c r="P24" s="397"/>
      <c r="Q24" s="398" t="s">
        <v>409</v>
      </c>
      <c r="R24" s="399" t="s">
        <v>409</v>
      </c>
      <c r="S24" s="400" t="s">
        <v>409</v>
      </c>
      <c r="T24" s="400"/>
      <c r="U24" s="481">
        <v>1095804</v>
      </c>
      <c r="V24" s="482"/>
      <c r="W24" s="482"/>
      <c r="X24" s="482"/>
      <c r="Y24" s="482"/>
      <c r="Z24" s="482"/>
      <c r="AA24" s="482"/>
      <c r="AB24" s="482"/>
      <c r="AC24" s="482"/>
      <c r="AD24" s="482"/>
      <c r="AE24" s="482"/>
      <c r="AF24" s="482"/>
      <c r="AG24" s="398" t="s">
        <v>409</v>
      </c>
      <c r="AH24" s="397" t="s">
        <v>409</v>
      </c>
      <c r="AI24" s="400" t="s">
        <v>409</v>
      </c>
      <c r="AJ24" s="400"/>
      <c r="AK24" s="481">
        <v>2191608</v>
      </c>
      <c r="AL24" s="482"/>
      <c r="AM24" s="482"/>
      <c r="AN24" s="482"/>
      <c r="AO24" s="482"/>
      <c r="AP24" s="482"/>
      <c r="AQ24" s="482"/>
      <c r="AR24" s="482"/>
      <c r="AS24" s="482"/>
      <c r="AT24" s="482"/>
      <c r="AU24" s="482"/>
      <c r="AV24" s="482"/>
      <c r="AW24" s="398" t="s">
        <v>409</v>
      </c>
      <c r="AX24" s="397" t="s">
        <v>409</v>
      </c>
      <c r="AY24" s="400" t="s">
        <v>563</v>
      </c>
      <c r="AZ24" s="400"/>
      <c r="BA24" s="481">
        <v>1095804</v>
      </c>
      <c r="BB24" s="482"/>
      <c r="BC24" s="482"/>
      <c r="BD24" s="482"/>
      <c r="BE24" s="482"/>
      <c r="BF24" s="482"/>
      <c r="BG24" s="482"/>
      <c r="BH24" s="482"/>
      <c r="BI24" s="482"/>
      <c r="BJ24" s="482"/>
      <c r="BK24" s="482"/>
      <c r="BL24" s="482"/>
      <c r="BM24" s="398" t="s">
        <v>409</v>
      </c>
      <c r="BN24" s="402" t="s">
        <v>771</v>
      </c>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403"/>
      <c r="DQ24" s="403"/>
      <c r="DR24" s="403"/>
      <c r="DS24" s="403"/>
      <c r="DT24" s="403"/>
      <c r="DU24" s="403"/>
      <c r="DV24" s="403"/>
      <c r="DW24" s="403"/>
      <c r="DX24" s="403"/>
      <c r="DY24" s="403"/>
      <c r="DZ24" s="403"/>
      <c r="EA24" s="404"/>
    </row>
    <row r="25" spans="1:131" ht="13.5" customHeight="1" x14ac:dyDescent="0.15">
      <c r="A25" s="396" t="s">
        <v>776</v>
      </c>
      <c r="B25" s="397"/>
      <c r="C25" s="397"/>
      <c r="D25" s="397"/>
      <c r="E25" s="397"/>
      <c r="F25" s="397"/>
      <c r="G25" s="397"/>
      <c r="H25" s="397"/>
      <c r="I25" s="397"/>
      <c r="J25" s="397"/>
      <c r="K25" s="397"/>
      <c r="L25" s="397"/>
      <c r="M25" s="397"/>
      <c r="N25" s="397"/>
      <c r="O25" s="397"/>
      <c r="P25" s="397"/>
      <c r="Q25" s="398" t="s">
        <v>409</v>
      </c>
      <c r="R25" s="399" t="s">
        <v>409</v>
      </c>
      <c r="S25" s="400" t="s">
        <v>409</v>
      </c>
      <c r="T25" s="400"/>
      <c r="U25" s="481">
        <v>3000000</v>
      </c>
      <c r="V25" s="482"/>
      <c r="W25" s="482"/>
      <c r="X25" s="482"/>
      <c r="Y25" s="482"/>
      <c r="Z25" s="482"/>
      <c r="AA25" s="482"/>
      <c r="AB25" s="482"/>
      <c r="AC25" s="482"/>
      <c r="AD25" s="482"/>
      <c r="AE25" s="482"/>
      <c r="AF25" s="482"/>
      <c r="AG25" s="398" t="s">
        <v>409</v>
      </c>
      <c r="AH25" s="397" t="s">
        <v>409</v>
      </c>
      <c r="AI25" s="400" t="s">
        <v>409</v>
      </c>
      <c r="AJ25" s="400"/>
      <c r="AK25" s="481">
        <v>3000000</v>
      </c>
      <c r="AL25" s="482"/>
      <c r="AM25" s="482"/>
      <c r="AN25" s="482"/>
      <c r="AO25" s="482"/>
      <c r="AP25" s="482"/>
      <c r="AQ25" s="482"/>
      <c r="AR25" s="482"/>
      <c r="AS25" s="482"/>
      <c r="AT25" s="482"/>
      <c r="AU25" s="482"/>
      <c r="AV25" s="482"/>
      <c r="AW25" s="398" t="s">
        <v>409</v>
      </c>
      <c r="AX25" s="397" t="s">
        <v>409</v>
      </c>
      <c r="AY25" s="400" t="s">
        <v>409</v>
      </c>
      <c r="AZ25" s="400"/>
      <c r="BA25" s="481">
        <v>0</v>
      </c>
      <c r="BB25" s="482"/>
      <c r="BC25" s="482"/>
      <c r="BD25" s="482"/>
      <c r="BE25" s="482"/>
      <c r="BF25" s="482"/>
      <c r="BG25" s="482"/>
      <c r="BH25" s="482"/>
      <c r="BI25" s="482"/>
      <c r="BJ25" s="482"/>
      <c r="BK25" s="482"/>
      <c r="BL25" s="482"/>
      <c r="BM25" s="398" t="s">
        <v>409</v>
      </c>
      <c r="BN25" s="397" t="s">
        <v>773</v>
      </c>
      <c r="BO25" s="397"/>
      <c r="BP25" s="397"/>
      <c r="BQ25" s="397"/>
      <c r="BR25" s="397"/>
      <c r="BS25" s="397"/>
      <c r="BT25" s="397"/>
      <c r="BU25" s="397"/>
      <c r="BV25" s="397"/>
      <c r="BW25" s="397"/>
      <c r="BX25" s="397"/>
      <c r="BY25" s="397"/>
      <c r="BZ25" s="397"/>
      <c r="CA25" s="397"/>
      <c r="CB25" s="397"/>
      <c r="CC25" s="397"/>
      <c r="CD25" s="397"/>
      <c r="CE25" s="398" t="s">
        <v>409</v>
      </c>
      <c r="CF25" s="397" t="s">
        <v>540</v>
      </c>
      <c r="CG25" s="400" t="s">
        <v>409</v>
      </c>
      <c r="CH25" s="400"/>
      <c r="CI25" s="481">
        <v>51356010</v>
      </c>
      <c r="CJ25" s="482"/>
      <c r="CK25" s="482"/>
      <c r="CL25" s="482"/>
      <c r="CM25" s="482"/>
      <c r="CN25" s="482"/>
      <c r="CO25" s="482"/>
      <c r="CP25" s="482"/>
      <c r="CQ25" s="482"/>
      <c r="CR25" s="482"/>
      <c r="CS25" s="482"/>
      <c r="CT25" s="482"/>
      <c r="CU25" s="398" t="s">
        <v>541</v>
      </c>
      <c r="CV25" s="397" t="s">
        <v>540</v>
      </c>
      <c r="CW25" s="400" t="s">
        <v>409</v>
      </c>
      <c r="CX25" s="400"/>
      <c r="CY25" s="481">
        <v>51356010</v>
      </c>
      <c r="CZ25" s="482"/>
      <c r="DA25" s="482"/>
      <c r="DB25" s="482"/>
      <c r="DC25" s="482"/>
      <c r="DD25" s="482"/>
      <c r="DE25" s="482"/>
      <c r="DF25" s="482"/>
      <c r="DG25" s="482"/>
      <c r="DH25" s="482"/>
      <c r="DI25" s="482"/>
      <c r="DJ25" s="482"/>
      <c r="DK25" s="398" t="s">
        <v>541</v>
      </c>
      <c r="DL25" s="397" t="s">
        <v>540</v>
      </c>
      <c r="DM25" s="400" t="s">
        <v>409</v>
      </c>
      <c r="DN25" s="400"/>
      <c r="DO25" s="481">
        <v>0</v>
      </c>
      <c r="DP25" s="482"/>
      <c r="DQ25" s="482"/>
      <c r="DR25" s="482"/>
      <c r="DS25" s="482"/>
      <c r="DT25" s="482"/>
      <c r="DU25" s="482"/>
      <c r="DV25" s="482"/>
      <c r="DW25" s="482"/>
      <c r="DX25" s="482"/>
      <c r="DY25" s="482"/>
      <c r="DZ25" s="482"/>
      <c r="EA25" s="401" t="s">
        <v>541</v>
      </c>
    </row>
    <row r="26" spans="1:131" ht="13.5" customHeight="1" x14ac:dyDescent="0.15">
      <c r="A26" s="396" t="s">
        <v>778</v>
      </c>
      <c r="B26" s="397"/>
      <c r="C26" s="397"/>
      <c r="D26" s="397"/>
      <c r="E26" s="397"/>
      <c r="F26" s="397"/>
      <c r="G26" s="397"/>
      <c r="H26" s="397"/>
      <c r="I26" s="397"/>
      <c r="J26" s="397"/>
      <c r="K26" s="397"/>
      <c r="L26" s="397"/>
      <c r="M26" s="397"/>
      <c r="N26" s="397"/>
      <c r="O26" s="397"/>
      <c r="P26" s="397"/>
      <c r="Q26" s="398" t="s">
        <v>409</v>
      </c>
      <c r="R26" s="399" t="s">
        <v>409</v>
      </c>
      <c r="S26" s="400" t="s">
        <v>409</v>
      </c>
      <c r="T26" s="400"/>
      <c r="U26" s="481">
        <v>5823120</v>
      </c>
      <c r="V26" s="482"/>
      <c r="W26" s="482"/>
      <c r="X26" s="482"/>
      <c r="Y26" s="482"/>
      <c r="Z26" s="482"/>
      <c r="AA26" s="482"/>
      <c r="AB26" s="482"/>
      <c r="AC26" s="482"/>
      <c r="AD26" s="482"/>
      <c r="AE26" s="482"/>
      <c r="AF26" s="482"/>
      <c r="AG26" s="398" t="s">
        <v>409</v>
      </c>
      <c r="AH26" s="397" t="s">
        <v>409</v>
      </c>
      <c r="AI26" s="400" t="s">
        <v>409</v>
      </c>
      <c r="AJ26" s="400"/>
      <c r="AK26" s="481">
        <v>23823120</v>
      </c>
      <c r="AL26" s="482"/>
      <c r="AM26" s="482"/>
      <c r="AN26" s="482"/>
      <c r="AO26" s="482"/>
      <c r="AP26" s="482"/>
      <c r="AQ26" s="482"/>
      <c r="AR26" s="482"/>
      <c r="AS26" s="482"/>
      <c r="AT26" s="482"/>
      <c r="AU26" s="482"/>
      <c r="AV26" s="482"/>
      <c r="AW26" s="398" t="s">
        <v>409</v>
      </c>
      <c r="AX26" s="397" t="s">
        <v>409</v>
      </c>
      <c r="AY26" s="400" t="s">
        <v>563</v>
      </c>
      <c r="AZ26" s="400"/>
      <c r="BA26" s="481">
        <v>18000000</v>
      </c>
      <c r="BB26" s="482"/>
      <c r="BC26" s="482"/>
      <c r="BD26" s="482"/>
      <c r="BE26" s="482"/>
      <c r="BF26" s="482"/>
      <c r="BG26" s="482"/>
      <c r="BH26" s="482"/>
      <c r="BI26" s="482"/>
      <c r="BJ26" s="482"/>
      <c r="BK26" s="482"/>
      <c r="BL26" s="482"/>
      <c r="BM26" s="398" t="s">
        <v>409</v>
      </c>
      <c r="BN26" s="397" t="s">
        <v>775</v>
      </c>
      <c r="BO26" s="397"/>
      <c r="BP26" s="397"/>
      <c r="BQ26" s="397"/>
      <c r="BR26" s="397"/>
      <c r="BS26" s="397"/>
      <c r="BT26" s="397"/>
      <c r="BU26" s="397"/>
      <c r="BV26" s="397"/>
      <c r="BW26" s="397"/>
      <c r="BX26" s="397"/>
      <c r="BY26" s="397"/>
      <c r="BZ26" s="397"/>
      <c r="CA26" s="397"/>
      <c r="CB26" s="397"/>
      <c r="CC26" s="397"/>
      <c r="CD26" s="397"/>
      <c r="CE26" s="398" t="s">
        <v>409</v>
      </c>
      <c r="CF26" s="397" t="s">
        <v>540</v>
      </c>
      <c r="CG26" s="400" t="s">
        <v>409</v>
      </c>
      <c r="CH26" s="400"/>
      <c r="CI26" s="481">
        <v>1596027</v>
      </c>
      <c r="CJ26" s="482"/>
      <c r="CK26" s="482"/>
      <c r="CL26" s="482"/>
      <c r="CM26" s="482"/>
      <c r="CN26" s="482"/>
      <c r="CO26" s="482"/>
      <c r="CP26" s="482"/>
      <c r="CQ26" s="482"/>
      <c r="CR26" s="482"/>
      <c r="CS26" s="482"/>
      <c r="CT26" s="482"/>
      <c r="CU26" s="398" t="s">
        <v>541</v>
      </c>
      <c r="CV26" s="397" t="s">
        <v>540</v>
      </c>
      <c r="CW26" s="400" t="s">
        <v>409</v>
      </c>
      <c r="CX26" s="400"/>
      <c r="CY26" s="481">
        <v>742665</v>
      </c>
      <c r="CZ26" s="482"/>
      <c r="DA26" s="482"/>
      <c r="DB26" s="482"/>
      <c r="DC26" s="482"/>
      <c r="DD26" s="482"/>
      <c r="DE26" s="482"/>
      <c r="DF26" s="482"/>
      <c r="DG26" s="482"/>
      <c r="DH26" s="482"/>
      <c r="DI26" s="482"/>
      <c r="DJ26" s="482"/>
      <c r="DK26" s="398" t="s">
        <v>541</v>
      </c>
      <c r="DL26" s="397" t="s">
        <v>540</v>
      </c>
      <c r="DM26" s="400" t="s">
        <v>409</v>
      </c>
      <c r="DN26" s="400"/>
      <c r="DO26" s="481">
        <v>853362</v>
      </c>
      <c r="DP26" s="482"/>
      <c r="DQ26" s="482"/>
      <c r="DR26" s="482"/>
      <c r="DS26" s="482"/>
      <c r="DT26" s="482"/>
      <c r="DU26" s="482"/>
      <c r="DV26" s="482"/>
      <c r="DW26" s="482"/>
      <c r="DX26" s="482"/>
      <c r="DY26" s="482"/>
      <c r="DZ26" s="482"/>
      <c r="EA26" s="401" t="s">
        <v>541</v>
      </c>
    </row>
    <row r="27" spans="1:131" ht="13.5" customHeight="1" x14ac:dyDescent="0.15">
      <c r="A27" s="396" t="s">
        <v>836</v>
      </c>
      <c r="B27" s="397"/>
      <c r="C27" s="397"/>
      <c r="D27" s="397"/>
      <c r="E27" s="397"/>
      <c r="F27" s="397"/>
      <c r="G27" s="397"/>
      <c r="H27" s="397"/>
      <c r="I27" s="397"/>
      <c r="J27" s="397"/>
      <c r="K27" s="397"/>
      <c r="L27" s="397"/>
      <c r="M27" s="397"/>
      <c r="N27" s="397"/>
      <c r="O27" s="397"/>
      <c r="P27" s="397"/>
      <c r="Q27" s="398" t="s">
        <v>409</v>
      </c>
      <c r="R27" s="399" t="s">
        <v>409</v>
      </c>
      <c r="S27" s="400" t="s">
        <v>409</v>
      </c>
      <c r="T27" s="400"/>
      <c r="U27" s="481" t="s">
        <v>409</v>
      </c>
      <c r="V27" s="482"/>
      <c r="W27" s="482"/>
      <c r="X27" s="482"/>
      <c r="Y27" s="482"/>
      <c r="Z27" s="482"/>
      <c r="AA27" s="482"/>
      <c r="AB27" s="482"/>
      <c r="AC27" s="482"/>
      <c r="AD27" s="482"/>
      <c r="AE27" s="482"/>
      <c r="AF27" s="482"/>
      <c r="AG27" s="398" t="s">
        <v>409</v>
      </c>
      <c r="AH27" s="397" t="s">
        <v>409</v>
      </c>
      <c r="AI27" s="400" t="s">
        <v>409</v>
      </c>
      <c r="AJ27" s="400"/>
      <c r="AK27" s="481" t="s">
        <v>409</v>
      </c>
      <c r="AL27" s="482"/>
      <c r="AM27" s="482"/>
      <c r="AN27" s="482"/>
      <c r="AO27" s="482"/>
      <c r="AP27" s="482"/>
      <c r="AQ27" s="482"/>
      <c r="AR27" s="482"/>
      <c r="AS27" s="482"/>
      <c r="AT27" s="482"/>
      <c r="AU27" s="482"/>
      <c r="AV27" s="482"/>
      <c r="AW27" s="398" t="s">
        <v>409</v>
      </c>
      <c r="AX27" s="397" t="s">
        <v>409</v>
      </c>
      <c r="AY27" s="400" t="s">
        <v>409</v>
      </c>
      <c r="AZ27" s="400"/>
      <c r="BA27" s="481" t="s">
        <v>409</v>
      </c>
      <c r="BB27" s="482"/>
      <c r="BC27" s="482"/>
      <c r="BD27" s="482"/>
      <c r="BE27" s="482"/>
      <c r="BF27" s="482"/>
      <c r="BG27" s="482"/>
      <c r="BH27" s="482"/>
      <c r="BI27" s="482"/>
      <c r="BJ27" s="482"/>
      <c r="BK27" s="482"/>
      <c r="BL27" s="482"/>
      <c r="BM27" s="398" t="s">
        <v>409</v>
      </c>
      <c r="BN27" s="397" t="s">
        <v>777</v>
      </c>
      <c r="BO27" s="397"/>
      <c r="BP27" s="397"/>
      <c r="BQ27" s="397"/>
      <c r="BR27" s="397"/>
      <c r="BS27" s="397"/>
      <c r="BT27" s="397"/>
      <c r="BU27" s="397"/>
      <c r="BV27" s="397"/>
      <c r="BW27" s="397"/>
      <c r="BX27" s="397"/>
      <c r="BY27" s="397"/>
      <c r="BZ27" s="397"/>
      <c r="CA27" s="397"/>
      <c r="CB27" s="397"/>
      <c r="CC27" s="397"/>
      <c r="CD27" s="397"/>
      <c r="CE27" s="398" t="s">
        <v>409</v>
      </c>
      <c r="CF27" s="397" t="s">
        <v>540</v>
      </c>
      <c r="CG27" s="400" t="s">
        <v>409</v>
      </c>
      <c r="CH27" s="400"/>
      <c r="CI27" s="481">
        <v>22823120</v>
      </c>
      <c r="CJ27" s="482"/>
      <c r="CK27" s="482"/>
      <c r="CL27" s="482"/>
      <c r="CM27" s="482"/>
      <c r="CN27" s="482"/>
      <c r="CO27" s="482"/>
      <c r="CP27" s="482"/>
      <c r="CQ27" s="482"/>
      <c r="CR27" s="482"/>
      <c r="CS27" s="482"/>
      <c r="CT27" s="482"/>
      <c r="CU27" s="398" t="s">
        <v>541</v>
      </c>
      <c r="CV27" s="397" t="s">
        <v>540</v>
      </c>
      <c r="CW27" s="400" t="s">
        <v>409</v>
      </c>
      <c r="CX27" s="400"/>
      <c r="CY27" s="481">
        <v>26823120</v>
      </c>
      <c r="CZ27" s="482"/>
      <c r="DA27" s="482"/>
      <c r="DB27" s="482"/>
      <c r="DC27" s="482"/>
      <c r="DD27" s="482"/>
      <c r="DE27" s="482"/>
      <c r="DF27" s="482"/>
      <c r="DG27" s="482"/>
      <c r="DH27" s="482"/>
      <c r="DI27" s="482"/>
      <c r="DJ27" s="482"/>
      <c r="DK27" s="398" t="s">
        <v>541</v>
      </c>
      <c r="DL27" s="397" t="s">
        <v>540</v>
      </c>
      <c r="DM27" s="400" t="s">
        <v>563</v>
      </c>
      <c r="DN27" s="400"/>
      <c r="DO27" s="481">
        <v>4000000</v>
      </c>
      <c r="DP27" s="482"/>
      <c r="DQ27" s="482"/>
      <c r="DR27" s="482"/>
      <c r="DS27" s="482"/>
      <c r="DT27" s="482"/>
      <c r="DU27" s="482"/>
      <c r="DV27" s="482"/>
      <c r="DW27" s="482"/>
      <c r="DX27" s="482"/>
      <c r="DY27" s="482"/>
      <c r="DZ27" s="482"/>
      <c r="EA27" s="401" t="s">
        <v>541</v>
      </c>
    </row>
    <row r="28" spans="1:131" ht="13.5" customHeight="1" x14ac:dyDescent="0.15">
      <c r="A28" s="396" t="s">
        <v>837</v>
      </c>
      <c r="B28" s="397"/>
      <c r="C28" s="397"/>
      <c r="D28" s="397"/>
      <c r="E28" s="397"/>
      <c r="F28" s="397"/>
      <c r="G28" s="397"/>
      <c r="H28" s="397"/>
      <c r="I28" s="397"/>
      <c r="J28" s="397"/>
      <c r="K28" s="397"/>
      <c r="L28" s="397"/>
      <c r="M28" s="397"/>
      <c r="N28" s="397"/>
      <c r="O28" s="397"/>
      <c r="P28" s="397"/>
      <c r="Q28" s="398" t="s">
        <v>409</v>
      </c>
      <c r="R28" s="399" t="s">
        <v>409</v>
      </c>
      <c r="S28" s="400" t="s">
        <v>409</v>
      </c>
      <c r="T28" s="400"/>
      <c r="U28" s="481">
        <v>14000000</v>
      </c>
      <c r="V28" s="482"/>
      <c r="W28" s="482"/>
      <c r="X28" s="482"/>
      <c r="Y28" s="482"/>
      <c r="Z28" s="482"/>
      <c r="AA28" s="482"/>
      <c r="AB28" s="482"/>
      <c r="AC28" s="482"/>
      <c r="AD28" s="482"/>
      <c r="AE28" s="482"/>
      <c r="AF28" s="482"/>
      <c r="AG28" s="398" t="s">
        <v>409</v>
      </c>
      <c r="AH28" s="397" t="s">
        <v>409</v>
      </c>
      <c r="AI28" s="400" t="s">
        <v>409</v>
      </c>
      <c r="AJ28" s="400"/>
      <c r="AK28" s="481">
        <v>0</v>
      </c>
      <c r="AL28" s="482"/>
      <c r="AM28" s="482"/>
      <c r="AN28" s="482"/>
      <c r="AO28" s="482"/>
      <c r="AP28" s="482"/>
      <c r="AQ28" s="482"/>
      <c r="AR28" s="482"/>
      <c r="AS28" s="482"/>
      <c r="AT28" s="482"/>
      <c r="AU28" s="482"/>
      <c r="AV28" s="482"/>
      <c r="AW28" s="398" t="s">
        <v>409</v>
      </c>
      <c r="AX28" s="397" t="s">
        <v>409</v>
      </c>
      <c r="AY28" s="400" t="s">
        <v>409</v>
      </c>
      <c r="AZ28" s="400"/>
      <c r="BA28" s="481">
        <v>14000000</v>
      </c>
      <c r="BB28" s="482"/>
      <c r="BC28" s="482"/>
      <c r="BD28" s="482"/>
      <c r="BE28" s="482"/>
      <c r="BF28" s="482"/>
      <c r="BG28" s="482"/>
      <c r="BH28" s="482"/>
      <c r="BI28" s="482"/>
      <c r="BJ28" s="482"/>
      <c r="BK28" s="482"/>
      <c r="BL28" s="482"/>
      <c r="BM28" s="398" t="s">
        <v>409</v>
      </c>
      <c r="BN28" s="397" t="s">
        <v>779</v>
      </c>
      <c r="BO28" s="397"/>
      <c r="BP28" s="397"/>
      <c r="BQ28" s="397"/>
      <c r="BR28" s="397"/>
      <c r="BS28" s="397"/>
      <c r="BT28" s="397"/>
      <c r="BU28" s="397"/>
      <c r="BV28" s="397"/>
      <c r="BW28" s="397"/>
      <c r="BX28" s="397"/>
      <c r="BY28" s="397"/>
      <c r="BZ28" s="397"/>
      <c r="CA28" s="397"/>
      <c r="CB28" s="397"/>
      <c r="CC28" s="397"/>
      <c r="CD28" s="397"/>
      <c r="CE28" s="398" t="s">
        <v>409</v>
      </c>
      <c r="CF28" s="397" t="s">
        <v>409</v>
      </c>
      <c r="CG28" s="400" t="s">
        <v>409</v>
      </c>
      <c r="CH28" s="400"/>
      <c r="CI28" s="481">
        <v>3000000</v>
      </c>
      <c r="CJ28" s="482"/>
      <c r="CK28" s="482"/>
      <c r="CL28" s="482"/>
      <c r="CM28" s="482"/>
      <c r="CN28" s="482"/>
      <c r="CO28" s="482"/>
      <c r="CP28" s="482"/>
      <c r="CQ28" s="482"/>
      <c r="CR28" s="482"/>
      <c r="CS28" s="482"/>
      <c r="CT28" s="482"/>
      <c r="CU28" s="398" t="s">
        <v>409</v>
      </c>
      <c r="CV28" s="397" t="s">
        <v>409</v>
      </c>
      <c r="CW28" s="400" t="s">
        <v>409</v>
      </c>
      <c r="CX28" s="400"/>
      <c r="CY28" s="481">
        <v>3000000</v>
      </c>
      <c r="CZ28" s="482"/>
      <c r="DA28" s="482"/>
      <c r="DB28" s="482"/>
      <c r="DC28" s="482"/>
      <c r="DD28" s="482"/>
      <c r="DE28" s="482"/>
      <c r="DF28" s="482"/>
      <c r="DG28" s="482"/>
      <c r="DH28" s="482"/>
      <c r="DI28" s="482"/>
      <c r="DJ28" s="482"/>
      <c r="DK28" s="398" t="s">
        <v>409</v>
      </c>
      <c r="DL28" s="397" t="s">
        <v>409</v>
      </c>
      <c r="DM28" s="400" t="s">
        <v>409</v>
      </c>
      <c r="DN28" s="400"/>
      <c r="DO28" s="481">
        <v>0</v>
      </c>
      <c r="DP28" s="482"/>
      <c r="DQ28" s="482"/>
      <c r="DR28" s="482"/>
      <c r="DS28" s="482"/>
      <c r="DT28" s="482"/>
      <c r="DU28" s="482"/>
      <c r="DV28" s="482"/>
      <c r="DW28" s="482"/>
      <c r="DX28" s="482"/>
      <c r="DY28" s="482"/>
      <c r="DZ28" s="482"/>
      <c r="EA28" s="401" t="s">
        <v>409</v>
      </c>
    </row>
    <row r="29" spans="1:131" ht="13.5" customHeight="1" x14ac:dyDescent="0.15">
      <c r="A29" s="396" t="s">
        <v>780</v>
      </c>
      <c r="B29" s="397"/>
      <c r="C29" s="397"/>
      <c r="D29" s="397"/>
      <c r="E29" s="397"/>
      <c r="F29" s="397"/>
      <c r="G29" s="397"/>
      <c r="H29" s="397"/>
      <c r="I29" s="397"/>
      <c r="J29" s="397"/>
      <c r="K29" s="397"/>
      <c r="L29" s="397"/>
      <c r="M29" s="397"/>
      <c r="N29" s="397"/>
      <c r="O29" s="397"/>
      <c r="P29" s="397"/>
      <c r="Q29" s="398" t="s">
        <v>409</v>
      </c>
      <c r="R29" s="399" t="s">
        <v>409</v>
      </c>
      <c r="S29" s="400" t="s">
        <v>409</v>
      </c>
      <c r="T29" s="400"/>
      <c r="U29" s="481">
        <v>177855</v>
      </c>
      <c r="V29" s="482"/>
      <c r="W29" s="482"/>
      <c r="X29" s="482"/>
      <c r="Y29" s="482"/>
      <c r="Z29" s="482"/>
      <c r="AA29" s="482"/>
      <c r="AB29" s="482"/>
      <c r="AC29" s="482"/>
      <c r="AD29" s="482"/>
      <c r="AE29" s="482"/>
      <c r="AF29" s="482"/>
      <c r="AG29" s="398" t="s">
        <v>409</v>
      </c>
      <c r="AH29" s="397" t="s">
        <v>409</v>
      </c>
      <c r="AI29" s="400" t="s">
        <v>409</v>
      </c>
      <c r="AJ29" s="400"/>
      <c r="AK29" s="481">
        <v>232563</v>
      </c>
      <c r="AL29" s="482"/>
      <c r="AM29" s="482"/>
      <c r="AN29" s="482"/>
      <c r="AO29" s="482"/>
      <c r="AP29" s="482"/>
      <c r="AQ29" s="482"/>
      <c r="AR29" s="482"/>
      <c r="AS29" s="482"/>
      <c r="AT29" s="482"/>
      <c r="AU29" s="482"/>
      <c r="AV29" s="482"/>
      <c r="AW29" s="398" t="s">
        <v>409</v>
      </c>
      <c r="AX29" s="397" t="s">
        <v>409</v>
      </c>
      <c r="AY29" s="400" t="s">
        <v>563</v>
      </c>
      <c r="AZ29" s="400"/>
      <c r="BA29" s="481">
        <v>54708</v>
      </c>
      <c r="BB29" s="482"/>
      <c r="BC29" s="482"/>
      <c r="BD29" s="482"/>
      <c r="BE29" s="482"/>
      <c r="BF29" s="482"/>
      <c r="BG29" s="482"/>
      <c r="BH29" s="482"/>
      <c r="BI29" s="482"/>
      <c r="BJ29" s="482"/>
      <c r="BK29" s="482"/>
      <c r="BL29" s="482"/>
      <c r="BM29" s="398" t="s">
        <v>409</v>
      </c>
      <c r="BN29" s="397" t="s">
        <v>781</v>
      </c>
      <c r="BO29" s="397"/>
      <c r="BP29" s="397"/>
      <c r="BQ29" s="397"/>
      <c r="BR29" s="397"/>
      <c r="BS29" s="397"/>
      <c r="BT29" s="397"/>
      <c r="BU29" s="397"/>
      <c r="BV29" s="397"/>
      <c r="BW29" s="397"/>
      <c r="BX29" s="397"/>
      <c r="BY29" s="397"/>
      <c r="BZ29" s="397"/>
      <c r="CA29" s="397"/>
      <c r="CB29" s="397"/>
      <c r="CC29" s="397"/>
      <c r="CD29" s="397"/>
      <c r="CE29" s="398" t="s">
        <v>409</v>
      </c>
      <c r="CF29" s="397" t="s">
        <v>409</v>
      </c>
      <c r="CG29" s="400" t="s">
        <v>409</v>
      </c>
      <c r="CH29" s="400"/>
      <c r="CI29" s="481">
        <v>5823120</v>
      </c>
      <c r="CJ29" s="482"/>
      <c r="CK29" s="482"/>
      <c r="CL29" s="482"/>
      <c r="CM29" s="482"/>
      <c r="CN29" s="482"/>
      <c r="CO29" s="482"/>
      <c r="CP29" s="482"/>
      <c r="CQ29" s="482"/>
      <c r="CR29" s="482"/>
      <c r="CS29" s="482"/>
      <c r="CT29" s="482"/>
      <c r="CU29" s="398" t="s">
        <v>409</v>
      </c>
      <c r="CV29" s="397" t="s">
        <v>409</v>
      </c>
      <c r="CW29" s="400" t="s">
        <v>409</v>
      </c>
      <c r="CX29" s="400"/>
      <c r="CY29" s="481">
        <v>23823120</v>
      </c>
      <c r="CZ29" s="482"/>
      <c r="DA29" s="482"/>
      <c r="DB29" s="482"/>
      <c r="DC29" s="482"/>
      <c r="DD29" s="482"/>
      <c r="DE29" s="482"/>
      <c r="DF29" s="482"/>
      <c r="DG29" s="482"/>
      <c r="DH29" s="482"/>
      <c r="DI29" s="482"/>
      <c r="DJ29" s="482"/>
      <c r="DK29" s="398" t="s">
        <v>409</v>
      </c>
      <c r="DL29" s="397" t="s">
        <v>409</v>
      </c>
      <c r="DM29" s="400" t="s">
        <v>563</v>
      </c>
      <c r="DN29" s="400"/>
      <c r="DO29" s="481">
        <v>18000000</v>
      </c>
      <c r="DP29" s="482"/>
      <c r="DQ29" s="482"/>
      <c r="DR29" s="482"/>
      <c r="DS29" s="482"/>
      <c r="DT29" s="482"/>
      <c r="DU29" s="482"/>
      <c r="DV29" s="482"/>
      <c r="DW29" s="482"/>
      <c r="DX29" s="482"/>
      <c r="DY29" s="482"/>
      <c r="DZ29" s="482"/>
      <c r="EA29" s="401" t="s">
        <v>409</v>
      </c>
    </row>
    <row r="30" spans="1:131" ht="13.5" customHeight="1" x14ac:dyDescent="0.15">
      <c r="A30" s="396" t="s">
        <v>409</v>
      </c>
      <c r="B30" s="397"/>
      <c r="C30" s="397"/>
      <c r="D30" s="397"/>
      <c r="E30" s="397"/>
      <c r="F30" s="397"/>
      <c r="G30" s="397"/>
      <c r="H30" s="397"/>
      <c r="I30" s="397"/>
      <c r="J30" s="397"/>
      <c r="K30" s="397"/>
      <c r="L30" s="397"/>
      <c r="M30" s="397"/>
      <c r="N30" s="397"/>
      <c r="O30" s="397"/>
      <c r="P30" s="397"/>
      <c r="Q30" s="398" t="s">
        <v>409</v>
      </c>
      <c r="R30" s="399" t="s">
        <v>409</v>
      </c>
      <c r="S30" s="400" t="s">
        <v>409</v>
      </c>
      <c r="T30" s="400"/>
      <c r="U30" s="481" t="s">
        <v>409</v>
      </c>
      <c r="V30" s="482"/>
      <c r="W30" s="482"/>
      <c r="X30" s="482"/>
      <c r="Y30" s="482"/>
      <c r="Z30" s="482"/>
      <c r="AA30" s="482"/>
      <c r="AB30" s="482"/>
      <c r="AC30" s="482"/>
      <c r="AD30" s="482"/>
      <c r="AE30" s="482"/>
      <c r="AF30" s="482"/>
      <c r="AG30" s="398" t="s">
        <v>409</v>
      </c>
      <c r="AH30" s="397" t="s">
        <v>409</v>
      </c>
      <c r="AI30" s="400" t="s">
        <v>409</v>
      </c>
      <c r="AJ30" s="400"/>
      <c r="AK30" s="481" t="s">
        <v>409</v>
      </c>
      <c r="AL30" s="482"/>
      <c r="AM30" s="482"/>
      <c r="AN30" s="482"/>
      <c r="AO30" s="482"/>
      <c r="AP30" s="482"/>
      <c r="AQ30" s="482"/>
      <c r="AR30" s="482"/>
      <c r="AS30" s="482"/>
      <c r="AT30" s="482"/>
      <c r="AU30" s="482"/>
      <c r="AV30" s="482"/>
      <c r="AW30" s="398" t="s">
        <v>409</v>
      </c>
      <c r="AX30" s="397" t="s">
        <v>409</v>
      </c>
      <c r="AY30" s="400" t="s">
        <v>409</v>
      </c>
      <c r="AZ30" s="400"/>
      <c r="BA30" s="481" t="s">
        <v>409</v>
      </c>
      <c r="BB30" s="482"/>
      <c r="BC30" s="482"/>
      <c r="BD30" s="482"/>
      <c r="BE30" s="482"/>
      <c r="BF30" s="482"/>
      <c r="BG30" s="482"/>
      <c r="BH30" s="482"/>
      <c r="BI30" s="482"/>
      <c r="BJ30" s="482"/>
      <c r="BK30" s="482"/>
      <c r="BL30" s="482"/>
      <c r="BM30" s="398" t="s">
        <v>409</v>
      </c>
      <c r="BN30" s="397" t="s">
        <v>836</v>
      </c>
      <c r="BO30" s="397"/>
      <c r="BP30" s="397"/>
      <c r="BQ30" s="397"/>
      <c r="BR30" s="397"/>
      <c r="BS30" s="397"/>
      <c r="BT30" s="397"/>
      <c r="BU30" s="397"/>
      <c r="BV30" s="397"/>
      <c r="BW30" s="397"/>
      <c r="BX30" s="397"/>
      <c r="BY30" s="397"/>
      <c r="BZ30" s="397"/>
      <c r="CA30" s="397"/>
      <c r="CB30" s="397"/>
      <c r="CC30" s="397"/>
      <c r="CD30" s="397"/>
      <c r="CE30" s="398" t="s">
        <v>409</v>
      </c>
      <c r="CF30" s="397" t="s">
        <v>409</v>
      </c>
      <c r="CG30" s="400" t="s">
        <v>409</v>
      </c>
      <c r="CH30" s="400"/>
      <c r="CI30" s="481" t="s">
        <v>409</v>
      </c>
      <c r="CJ30" s="482"/>
      <c r="CK30" s="482"/>
      <c r="CL30" s="482"/>
      <c r="CM30" s="482"/>
      <c r="CN30" s="482"/>
      <c r="CO30" s="482"/>
      <c r="CP30" s="482"/>
      <c r="CQ30" s="482"/>
      <c r="CR30" s="482"/>
      <c r="CS30" s="482"/>
      <c r="CT30" s="482"/>
      <c r="CU30" s="398" t="s">
        <v>409</v>
      </c>
      <c r="CV30" s="397" t="s">
        <v>409</v>
      </c>
      <c r="CW30" s="400" t="s">
        <v>409</v>
      </c>
      <c r="CX30" s="400"/>
      <c r="CY30" s="481" t="s">
        <v>409</v>
      </c>
      <c r="CZ30" s="482"/>
      <c r="DA30" s="482"/>
      <c r="DB30" s="482"/>
      <c r="DC30" s="482"/>
      <c r="DD30" s="482"/>
      <c r="DE30" s="482"/>
      <c r="DF30" s="482"/>
      <c r="DG30" s="482"/>
      <c r="DH30" s="482"/>
      <c r="DI30" s="482"/>
      <c r="DJ30" s="482"/>
      <c r="DK30" s="398" t="s">
        <v>409</v>
      </c>
      <c r="DL30" s="397" t="s">
        <v>409</v>
      </c>
      <c r="DM30" s="400" t="s">
        <v>409</v>
      </c>
      <c r="DN30" s="400"/>
      <c r="DO30" s="481" t="s">
        <v>409</v>
      </c>
      <c r="DP30" s="482"/>
      <c r="DQ30" s="482"/>
      <c r="DR30" s="482"/>
      <c r="DS30" s="482"/>
      <c r="DT30" s="482"/>
      <c r="DU30" s="482"/>
      <c r="DV30" s="482"/>
      <c r="DW30" s="482"/>
      <c r="DX30" s="482"/>
      <c r="DY30" s="482"/>
      <c r="DZ30" s="482"/>
      <c r="EA30" s="401" t="s">
        <v>409</v>
      </c>
    </row>
    <row r="31" spans="1:131" ht="13.5" customHeight="1" x14ac:dyDescent="0.15">
      <c r="A31" s="396" t="s">
        <v>409</v>
      </c>
      <c r="B31" s="397"/>
      <c r="C31" s="397"/>
      <c r="D31" s="397"/>
      <c r="E31" s="397"/>
      <c r="F31" s="397"/>
      <c r="G31" s="397"/>
      <c r="H31" s="397"/>
      <c r="I31" s="397"/>
      <c r="J31" s="397"/>
      <c r="K31" s="397"/>
      <c r="L31" s="397"/>
      <c r="M31" s="397"/>
      <c r="N31" s="397"/>
      <c r="O31" s="397"/>
      <c r="P31" s="397"/>
      <c r="Q31" s="398" t="s">
        <v>409</v>
      </c>
      <c r="R31" s="399" t="s">
        <v>409</v>
      </c>
      <c r="S31" s="400" t="s">
        <v>409</v>
      </c>
      <c r="T31" s="400"/>
      <c r="U31" s="481" t="s">
        <v>409</v>
      </c>
      <c r="V31" s="482"/>
      <c r="W31" s="482"/>
      <c r="X31" s="482"/>
      <c r="Y31" s="482"/>
      <c r="Z31" s="482"/>
      <c r="AA31" s="482"/>
      <c r="AB31" s="482"/>
      <c r="AC31" s="482"/>
      <c r="AD31" s="482"/>
      <c r="AE31" s="482"/>
      <c r="AF31" s="482"/>
      <c r="AG31" s="398" t="s">
        <v>409</v>
      </c>
      <c r="AH31" s="397" t="s">
        <v>409</v>
      </c>
      <c r="AI31" s="400" t="s">
        <v>409</v>
      </c>
      <c r="AJ31" s="400"/>
      <c r="AK31" s="481" t="s">
        <v>409</v>
      </c>
      <c r="AL31" s="482"/>
      <c r="AM31" s="482"/>
      <c r="AN31" s="482"/>
      <c r="AO31" s="482"/>
      <c r="AP31" s="482"/>
      <c r="AQ31" s="482"/>
      <c r="AR31" s="482"/>
      <c r="AS31" s="482"/>
      <c r="AT31" s="482"/>
      <c r="AU31" s="482"/>
      <c r="AV31" s="482"/>
      <c r="AW31" s="398" t="s">
        <v>409</v>
      </c>
      <c r="AX31" s="397" t="s">
        <v>409</v>
      </c>
      <c r="AY31" s="400" t="s">
        <v>409</v>
      </c>
      <c r="AZ31" s="400"/>
      <c r="BA31" s="481" t="s">
        <v>409</v>
      </c>
      <c r="BB31" s="482"/>
      <c r="BC31" s="482"/>
      <c r="BD31" s="482"/>
      <c r="BE31" s="482"/>
      <c r="BF31" s="482"/>
      <c r="BG31" s="482"/>
      <c r="BH31" s="482"/>
      <c r="BI31" s="482"/>
      <c r="BJ31" s="482"/>
      <c r="BK31" s="482"/>
      <c r="BL31" s="482"/>
      <c r="BM31" s="398" t="s">
        <v>409</v>
      </c>
      <c r="BN31" s="397" t="s">
        <v>835</v>
      </c>
      <c r="BO31" s="397"/>
      <c r="BP31" s="397"/>
      <c r="BQ31" s="397"/>
      <c r="BR31" s="397"/>
      <c r="BS31" s="397"/>
      <c r="BT31" s="397"/>
      <c r="BU31" s="397"/>
      <c r="BV31" s="397"/>
      <c r="BW31" s="397"/>
      <c r="BX31" s="397"/>
      <c r="BY31" s="397"/>
      <c r="BZ31" s="397"/>
      <c r="CA31" s="397"/>
      <c r="CB31" s="397"/>
      <c r="CC31" s="397"/>
      <c r="CD31" s="397"/>
      <c r="CE31" s="398" t="s">
        <v>409</v>
      </c>
      <c r="CF31" s="397" t="s">
        <v>409</v>
      </c>
      <c r="CG31" s="400" t="s">
        <v>409</v>
      </c>
      <c r="CH31" s="400"/>
      <c r="CI31" s="481">
        <v>14000000</v>
      </c>
      <c r="CJ31" s="482"/>
      <c r="CK31" s="482"/>
      <c r="CL31" s="482"/>
      <c r="CM31" s="482"/>
      <c r="CN31" s="482"/>
      <c r="CO31" s="482"/>
      <c r="CP31" s="482"/>
      <c r="CQ31" s="482"/>
      <c r="CR31" s="482"/>
      <c r="CS31" s="482"/>
      <c r="CT31" s="482"/>
      <c r="CU31" s="398" t="s">
        <v>409</v>
      </c>
      <c r="CV31" s="397" t="s">
        <v>409</v>
      </c>
      <c r="CW31" s="400" t="s">
        <v>409</v>
      </c>
      <c r="CX31" s="400"/>
      <c r="CY31" s="481">
        <v>0</v>
      </c>
      <c r="CZ31" s="482"/>
      <c r="DA31" s="482"/>
      <c r="DB31" s="482"/>
      <c r="DC31" s="482"/>
      <c r="DD31" s="482"/>
      <c r="DE31" s="482"/>
      <c r="DF31" s="482"/>
      <c r="DG31" s="482"/>
      <c r="DH31" s="482"/>
      <c r="DI31" s="482"/>
      <c r="DJ31" s="482"/>
      <c r="DK31" s="398" t="s">
        <v>409</v>
      </c>
      <c r="DL31" s="397" t="s">
        <v>409</v>
      </c>
      <c r="DM31" s="400" t="s">
        <v>409</v>
      </c>
      <c r="DN31" s="400"/>
      <c r="DO31" s="481">
        <v>14000000</v>
      </c>
      <c r="DP31" s="482"/>
      <c r="DQ31" s="482"/>
      <c r="DR31" s="482"/>
      <c r="DS31" s="482"/>
      <c r="DT31" s="482"/>
      <c r="DU31" s="482"/>
      <c r="DV31" s="482"/>
      <c r="DW31" s="482"/>
      <c r="DX31" s="482"/>
      <c r="DY31" s="482"/>
      <c r="DZ31" s="482"/>
      <c r="EA31" s="401" t="s">
        <v>409</v>
      </c>
    </row>
    <row r="32" spans="1:131" ht="13.5" customHeight="1" x14ac:dyDescent="0.15">
      <c r="A32" s="396" t="s">
        <v>409</v>
      </c>
      <c r="B32" s="397"/>
      <c r="C32" s="397"/>
      <c r="D32" s="397"/>
      <c r="E32" s="397"/>
      <c r="F32" s="397"/>
      <c r="G32" s="397"/>
      <c r="H32" s="397"/>
      <c r="I32" s="397"/>
      <c r="J32" s="397"/>
      <c r="K32" s="397"/>
      <c r="L32" s="397"/>
      <c r="M32" s="397"/>
      <c r="N32" s="397"/>
      <c r="O32" s="397"/>
      <c r="P32" s="397"/>
      <c r="Q32" s="398" t="s">
        <v>409</v>
      </c>
      <c r="R32" s="399" t="s">
        <v>409</v>
      </c>
      <c r="S32" s="400" t="s">
        <v>409</v>
      </c>
      <c r="T32" s="400"/>
      <c r="U32" s="481" t="s">
        <v>409</v>
      </c>
      <c r="V32" s="482"/>
      <c r="W32" s="482"/>
      <c r="X32" s="482"/>
      <c r="Y32" s="482"/>
      <c r="Z32" s="482"/>
      <c r="AA32" s="482"/>
      <c r="AB32" s="482"/>
      <c r="AC32" s="482"/>
      <c r="AD32" s="482"/>
      <c r="AE32" s="482"/>
      <c r="AF32" s="482"/>
      <c r="AG32" s="398" t="s">
        <v>409</v>
      </c>
      <c r="AH32" s="397" t="s">
        <v>409</v>
      </c>
      <c r="AI32" s="400" t="s">
        <v>409</v>
      </c>
      <c r="AJ32" s="400"/>
      <c r="AK32" s="481" t="s">
        <v>409</v>
      </c>
      <c r="AL32" s="482"/>
      <c r="AM32" s="482"/>
      <c r="AN32" s="482"/>
      <c r="AO32" s="482"/>
      <c r="AP32" s="482"/>
      <c r="AQ32" s="482"/>
      <c r="AR32" s="482"/>
      <c r="AS32" s="482"/>
      <c r="AT32" s="482"/>
      <c r="AU32" s="482"/>
      <c r="AV32" s="482"/>
      <c r="AW32" s="398" t="s">
        <v>409</v>
      </c>
      <c r="AX32" s="397" t="s">
        <v>409</v>
      </c>
      <c r="AY32" s="400" t="s">
        <v>409</v>
      </c>
      <c r="AZ32" s="400"/>
      <c r="BA32" s="481" t="s">
        <v>409</v>
      </c>
      <c r="BB32" s="482"/>
      <c r="BC32" s="482"/>
      <c r="BD32" s="482"/>
      <c r="BE32" s="482"/>
      <c r="BF32" s="482"/>
      <c r="BG32" s="482"/>
      <c r="BH32" s="482"/>
      <c r="BI32" s="482"/>
      <c r="BJ32" s="482"/>
      <c r="BK32" s="482"/>
      <c r="BL32" s="482"/>
      <c r="BM32" s="398" t="s">
        <v>409</v>
      </c>
      <c r="BN32" s="397" t="s">
        <v>696</v>
      </c>
      <c r="BO32" s="397"/>
      <c r="BP32" s="397"/>
      <c r="BQ32" s="397"/>
      <c r="BR32" s="397"/>
      <c r="BS32" s="397"/>
      <c r="BT32" s="397"/>
      <c r="BU32" s="397"/>
      <c r="BV32" s="397"/>
      <c r="BW32" s="397"/>
      <c r="BX32" s="397"/>
      <c r="BY32" s="397"/>
      <c r="BZ32" s="397"/>
      <c r="CA32" s="397"/>
      <c r="CB32" s="397"/>
      <c r="CC32" s="397"/>
      <c r="CD32" s="397"/>
      <c r="CE32" s="398" t="s">
        <v>409</v>
      </c>
      <c r="CF32" s="397" t="s">
        <v>540</v>
      </c>
      <c r="CG32" s="400" t="s">
        <v>409</v>
      </c>
      <c r="CH32" s="400"/>
      <c r="CI32" s="481">
        <v>29427083</v>
      </c>
      <c r="CJ32" s="482"/>
      <c r="CK32" s="482"/>
      <c r="CL32" s="482"/>
      <c r="CM32" s="482"/>
      <c r="CN32" s="482"/>
      <c r="CO32" s="482"/>
      <c r="CP32" s="482"/>
      <c r="CQ32" s="482"/>
      <c r="CR32" s="482"/>
      <c r="CS32" s="482"/>
      <c r="CT32" s="482"/>
      <c r="CU32" s="398" t="s">
        <v>541</v>
      </c>
      <c r="CV32" s="397" t="s">
        <v>540</v>
      </c>
      <c r="CW32" s="400" t="s">
        <v>409</v>
      </c>
      <c r="CX32" s="400"/>
      <c r="CY32" s="481">
        <v>9921380</v>
      </c>
      <c r="CZ32" s="482"/>
      <c r="DA32" s="482"/>
      <c r="DB32" s="482"/>
      <c r="DC32" s="482"/>
      <c r="DD32" s="482"/>
      <c r="DE32" s="482"/>
      <c r="DF32" s="482"/>
      <c r="DG32" s="482"/>
      <c r="DH32" s="482"/>
      <c r="DI32" s="482"/>
      <c r="DJ32" s="482"/>
      <c r="DK32" s="398" t="s">
        <v>541</v>
      </c>
      <c r="DL32" s="397" t="s">
        <v>540</v>
      </c>
      <c r="DM32" s="400" t="s">
        <v>409</v>
      </c>
      <c r="DN32" s="400"/>
      <c r="DO32" s="481">
        <v>19505703</v>
      </c>
      <c r="DP32" s="482"/>
      <c r="DQ32" s="482"/>
      <c r="DR32" s="482"/>
      <c r="DS32" s="482"/>
      <c r="DT32" s="482"/>
      <c r="DU32" s="482"/>
      <c r="DV32" s="482"/>
      <c r="DW32" s="482"/>
      <c r="DX32" s="482"/>
      <c r="DY32" s="482"/>
      <c r="DZ32" s="482"/>
      <c r="EA32" s="401" t="s">
        <v>541</v>
      </c>
    </row>
    <row r="33" spans="1:131" ht="13.5" customHeight="1" x14ac:dyDescent="0.15">
      <c r="A33" s="396" t="s">
        <v>409</v>
      </c>
      <c r="B33" s="397"/>
      <c r="C33" s="397"/>
      <c r="D33" s="397"/>
      <c r="E33" s="397"/>
      <c r="F33" s="397"/>
      <c r="G33" s="397"/>
      <c r="H33" s="397"/>
      <c r="I33" s="397"/>
      <c r="J33" s="397"/>
      <c r="K33" s="397"/>
      <c r="L33" s="397"/>
      <c r="M33" s="397"/>
      <c r="N33" s="397"/>
      <c r="O33" s="397"/>
      <c r="P33" s="397"/>
      <c r="Q33" s="398" t="s">
        <v>409</v>
      </c>
      <c r="R33" s="399" t="s">
        <v>409</v>
      </c>
      <c r="S33" s="400" t="s">
        <v>409</v>
      </c>
      <c r="T33" s="400"/>
      <c r="U33" s="481" t="s">
        <v>409</v>
      </c>
      <c r="V33" s="482"/>
      <c r="W33" s="482"/>
      <c r="X33" s="482"/>
      <c r="Y33" s="482"/>
      <c r="Z33" s="482"/>
      <c r="AA33" s="482"/>
      <c r="AB33" s="482"/>
      <c r="AC33" s="482"/>
      <c r="AD33" s="482"/>
      <c r="AE33" s="482"/>
      <c r="AF33" s="482"/>
      <c r="AG33" s="398" t="s">
        <v>409</v>
      </c>
      <c r="AH33" s="397" t="s">
        <v>409</v>
      </c>
      <c r="AI33" s="400" t="s">
        <v>409</v>
      </c>
      <c r="AJ33" s="400"/>
      <c r="AK33" s="481" t="s">
        <v>409</v>
      </c>
      <c r="AL33" s="482"/>
      <c r="AM33" s="482"/>
      <c r="AN33" s="482"/>
      <c r="AO33" s="482"/>
      <c r="AP33" s="482"/>
      <c r="AQ33" s="482"/>
      <c r="AR33" s="482"/>
      <c r="AS33" s="482"/>
      <c r="AT33" s="482"/>
      <c r="AU33" s="482"/>
      <c r="AV33" s="482"/>
      <c r="AW33" s="398" t="s">
        <v>409</v>
      </c>
      <c r="AX33" s="397" t="s">
        <v>409</v>
      </c>
      <c r="AY33" s="400" t="s">
        <v>409</v>
      </c>
      <c r="AZ33" s="400"/>
      <c r="BA33" s="481" t="s">
        <v>409</v>
      </c>
      <c r="BB33" s="482"/>
      <c r="BC33" s="482"/>
      <c r="BD33" s="482"/>
      <c r="BE33" s="482"/>
      <c r="BF33" s="482"/>
      <c r="BG33" s="482"/>
      <c r="BH33" s="482"/>
      <c r="BI33" s="482"/>
      <c r="BJ33" s="482"/>
      <c r="BK33" s="482"/>
      <c r="BL33" s="482"/>
      <c r="BM33" s="398" t="s">
        <v>409</v>
      </c>
      <c r="BN33" s="391" t="s">
        <v>782</v>
      </c>
      <c r="BO33" s="391"/>
      <c r="BP33" s="391"/>
      <c r="BQ33" s="391"/>
      <c r="BR33" s="391"/>
      <c r="BS33" s="391"/>
      <c r="BT33" s="391"/>
      <c r="BU33" s="391"/>
      <c r="BV33" s="391"/>
      <c r="BW33" s="391"/>
      <c r="BX33" s="391"/>
      <c r="BY33" s="391"/>
      <c r="BZ33" s="391"/>
      <c r="CA33" s="391"/>
      <c r="CB33" s="391"/>
      <c r="CC33" s="391"/>
      <c r="CD33" s="391"/>
      <c r="CE33" s="392" t="s">
        <v>409</v>
      </c>
      <c r="CF33" s="391" t="s">
        <v>409</v>
      </c>
      <c r="CG33" s="394" t="s">
        <v>409</v>
      </c>
      <c r="CH33" s="394"/>
      <c r="CI33" s="479">
        <v>15505703</v>
      </c>
      <c r="CJ33" s="480"/>
      <c r="CK33" s="480"/>
      <c r="CL33" s="480"/>
      <c r="CM33" s="480"/>
      <c r="CN33" s="480"/>
      <c r="CO33" s="480"/>
      <c r="CP33" s="480"/>
      <c r="CQ33" s="480"/>
      <c r="CR33" s="480"/>
      <c r="CS33" s="480"/>
      <c r="CT33" s="480"/>
      <c r="CU33" s="392" t="s">
        <v>409</v>
      </c>
      <c r="CV33" s="391" t="s">
        <v>409</v>
      </c>
      <c r="CW33" s="394" t="s">
        <v>409</v>
      </c>
      <c r="CX33" s="394"/>
      <c r="CY33" s="479">
        <v>9708872</v>
      </c>
      <c r="CZ33" s="480"/>
      <c r="DA33" s="480"/>
      <c r="DB33" s="480"/>
      <c r="DC33" s="480"/>
      <c r="DD33" s="480"/>
      <c r="DE33" s="480"/>
      <c r="DF33" s="480"/>
      <c r="DG33" s="480"/>
      <c r="DH33" s="480"/>
      <c r="DI33" s="480"/>
      <c r="DJ33" s="480"/>
      <c r="DK33" s="392" t="s">
        <v>409</v>
      </c>
      <c r="DL33" s="391" t="s">
        <v>409</v>
      </c>
      <c r="DM33" s="394" t="s">
        <v>409</v>
      </c>
      <c r="DN33" s="394"/>
      <c r="DO33" s="479">
        <v>5796831</v>
      </c>
      <c r="DP33" s="480"/>
      <c r="DQ33" s="480"/>
      <c r="DR33" s="480"/>
      <c r="DS33" s="480"/>
      <c r="DT33" s="480"/>
      <c r="DU33" s="480"/>
      <c r="DV33" s="480"/>
      <c r="DW33" s="480"/>
      <c r="DX33" s="480"/>
      <c r="DY33" s="480"/>
      <c r="DZ33" s="480"/>
      <c r="EA33" s="395" t="s">
        <v>409</v>
      </c>
    </row>
    <row r="34" spans="1:131" ht="13.5" customHeight="1" x14ac:dyDescent="0.15">
      <c r="A34" s="390" t="s">
        <v>409</v>
      </c>
      <c r="B34" s="391"/>
      <c r="C34" s="391"/>
      <c r="D34" s="391"/>
      <c r="E34" s="391"/>
      <c r="F34" s="391"/>
      <c r="G34" s="391"/>
      <c r="H34" s="391"/>
      <c r="I34" s="391"/>
      <c r="J34" s="391"/>
      <c r="K34" s="391"/>
      <c r="L34" s="391"/>
      <c r="M34" s="391"/>
      <c r="N34" s="391"/>
      <c r="O34" s="391"/>
      <c r="P34" s="391"/>
      <c r="Q34" s="392" t="s">
        <v>409</v>
      </c>
      <c r="R34" s="393" t="s">
        <v>409</v>
      </c>
      <c r="S34" s="394" t="s">
        <v>409</v>
      </c>
      <c r="T34" s="394"/>
      <c r="U34" s="479" t="s">
        <v>409</v>
      </c>
      <c r="V34" s="480"/>
      <c r="W34" s="480"/>
      <c r="X34" s="480"/>
      <c r="Y34" s="480"/>
      <c r="Z34" s="480"/>
      <c r="AA34" s="480"/>
      <c r="AB34" s="480"/>
      <c r="AC34" s="480"/>
      <c r="AD34" s="480"/>
      <c r="AE34" s="480"/>
      <c r="AF34" s="480"/>
      <c r="AG34" s="392" t="s">
        <v>409</v>
      </c>
      <c r="AH34" s="391" t="s">
        <v>409</v>
      </c>
      <c r="AI34" s="394" t="s">
        <v>409</v>
      </c>
      <c r="AJ34" s="394"/>
      <c r="AK34" s="479" t="s">
        <v>409</v>
      </c>
      <c r="AL34" s="480"/>
      <c r="AM34" s="480"/>
      <c r="AN34" s="480"/>
      <c r="AO34" s="480"/>
      <c r="AP34" s="480"/>
      <c r="AQ34" s="480"/>
      <c r="AR34" s="480"/>
      <c r="AS34" s="480"/>
      <c r="AT34" s="480"/>
      <c r="AU34" s="480"/>
      <c r="AV34" s="480"/>
      <c r="AW34" s="392" t="s">
        <v>409</v>
      </c>
      <c r="AX34" s="391" t="s">
        <v>409</v>
      </c>
      <c r="AY34" s="394" t="s">
        <v>409</v>
      </c>
      <c r="AZ34" s="394"/>
      <c r="BA34" s="479" t="s">
        <v>409</v>
      </c>
      <c r="BB34" s="480"/>
      <c r="BC34" s="480"/>
      <c r="BD34" s="480"/>
      <c r="BE34" s="480"/>
      <c r="BF34" s="480"/>
      <c r="BG34" s="480"/>
      <c r="BH34" s="480"/>
      <c r="BI34" s="480"/>
      <c r="BJ34" s="480"/>
      <c r="BK34" s="480"/>
      <c r="BL34" s="480"/>
      <c r="BM34" s="392" t="s">
        <v>409</v>
      </c>
      <c r="BN34" s="391" t="s">
        <v>783</v>
      </c>
      <c r="BO34" s="391"/>
      <c r="BP34" s="391"/>
      <c r="BQ34" s="391"/>
      <c r="BR34" s="391"/>
      <c r="BS34" s="391"/>
      <c r="BT34" s="391"/>
      <c r="BU34" s="391"/>
      <c r="BV34" s="391"/>
      <c r="BW34" s="391"/>
      <c r="BX34" s="391"/>
      <c r="BY34" s="391"/>
      <c r="BZ34" s="391"/>
      <c r="CA34" s="391"/>
      <c r="CB34" s="391"/>
      <c r="CC34" s="391"/>
      <c r="CD34" s="391"/>
      <c r="CE34" s="392" t="s">
        <v>409</v>
      </c>
      <c r="CF34" s="391" t="s">
        <v>540</v>
      </c>
      <c r="CG34" s="394" t="s">
        <v>409</v>
      </c>
      <c r="CH34" s="394"/>
      <c r="CI34" s="479">
        <v>105202240</v>
      </c>
      <c r="CJ34" s="480"/>
      <c r="CK34" s="480"/>
      <c r="CL34" s="480"/>
      <c r="CM34" s="480"/>
      <c r="CN34" s="480"/>
      <c r="CO34" s="480"/>
      <c r="CP34" s="480"/>
      <c r="CQ34" s="480"/>
      <c r="CR34" s="480"/>
      <c r="CS34" s="480"/>
      <c r="CT34" s="480"/>
      <c r="CU34" s="392" t="s">
        <v>541</v>
      </c>
      <c r="CV34" s="391" t="s">
        <v>540</v>
      </c>
      <c r="CW34" s="394" t="s">
        <v>409</v>
      </c>
      <c r="CX34" s="394"/>
      <c r="CY34" s="479">
        <v>88843175</v>
      </c>
      <c r="CZ34" s="480"/>
      <c r="DA34" s="480"/>
      <c r="DB34" s="480"/>
      <c r="DC34" s="480"/>
      <c r="DD34" s="480"/>
      <c r="DE34" s="480"/>
      <c r="DF34" s="480"/>
      <c r="DG34" s="480"/>
      <c r="DH34" s="480"/>
      <c r="DI34" s="480"/>
      <c r="DJ34" s="480"/>
      <c r="DK34" s="392" t="s">
        <v>541</v>
      </c>
      <c r="DL34" s="391" t="s">
        <v>540</v>
      </c>
      <c r="DM34" s="394" t="s">
        <v>409</v>
      </c>
      <c r="DN34" s="394"/>
      <c r="DO34" s="479">
        <v>16359065</v>
      </c>
      <c r="DP34" s="480"/>
      <c r="DQ34" s="480"/>
      <c r="DR34" s="480"/>
      <c r="DS34" s="480"/>
      <c r="DT34" s="480"/>
      <c r="DU34" s="480"/>
      <c r="DV34" s="480"/>
      <c r="DW34" s="480"/>
      <c r="DX34" s="480"/>
      <c r="DY34" s="480"/>
      <c r="DZ34" s="480"/>
      <c r="EA34" s="395" t="s">
        <v>541</v>
      </c>
    </row>
    <row r="35" spans="1:131" ht="13.5" customHeight="1" x14ac:dyDescent="0.15">
      <c r="A35" s="396" t="s">
        <v>409</v>
      </c>
      <c r="B35" s="397"/>
      <c r="C35" s="397"/>
      <c r="D35" s="397"/>
      <c r="E35" s="397"/>
      <c r="F35" s="397"/>
      <c r="G35" s="397"/>
      <c r="H35" s="397"/>
      <c r="I35" s="397"/>
      <c r="J35" s="397"/>
      <c r="K35" s="397"/>
      <c r="L35" s="397"/>
      <c r="M35" s="397"/>
      <c r="N35" s="397"/>
      <c r="O35" s="397"/>
      <c r="P35" s="397"/>
      <c r="Q35" s="398" t="s">
        <v>409</v>
      </c>
      <c r="R35" s="399" t="s">
        <v>409</v>
      </c>
      <c r="S35" s="400" t="s">
        <v>409</v>
      </c>
      <c r="T35" s="400"/>
      <c r="U35" s="481" t="s">
        <v>409</v>
      </c>
      <c r="V35" s="482"/>
      <c r="W35" s="482"/>
      <c r="X35" s="482"/>
      <c r="Y35" s="482"/>
      <c r="Z35" s="482"/>
      <c r="AA35" s="482"/>
      <c r="AB35" s="482"/>
      <c r="AC35" s="482"/>
      <c r="AD35" s="482"/>
      <c r="AE35" s="482"/>
      <c r="AF35" s="482"/>
      <c r="AG35" s="398" t="s">
        <v>409</v>
      </c>
      <c r="AH35" s="397" t="s">
        <v>409</v>
      </c>
      <c r="AI35" s="400" t="s">
        <v>409</v>
      </c>
      <c r="AJ35" s="400"/>
      <c r="AK35" s="481" t="s">
        <v>409</v>
      </c>
      <c r="AL35" s="482"/>
      <c r="AM35" s="482"/>
      <c r="AN35" s="482"/>
      <c r="AO35" s="482"/>
      <c r="AP35" s="482"/>
      <c r="AQ35" s="482"/>
      <c r="AR35" s="482"/>
      <c r="AS35" s="482"/>
      <c r="AT35" s="482"/>
      <c r="AU35" s="482"/>
      <c r="AV35" s="482"/>
      <c r="AW35" s="398" t="s">
        <v>409</v>
      </c>
      <c r="AX35" s="397" t="s">
        <v>409</v>
      </c>
      <c r="AY35" s="400" t="s">
        <v>409</v>
      </c>
      <c r="AZ35" s="400"/>
      <c r="BA35" s="481" t="s">
        <v>409</v>
      </c>
      <c r="BB35" s="482"/>
      <c r="BC35" s="482"/>
      <c r="BD35" s="482"/>
      <c r="BE35" s="482"/>
      <c r="BF35" s="482"/>
      <c r="BG35" s="482"/>
      <c r="BH35" s="482"/>
      <c r="BI35" s="482"/>
      <c r="BJ35" s="482"/>
      <c r="BK35" s="482"/>
      <c r="BL35" s="482"/>
      <c r="BM35" s="398" t="s">
        <v>409</v>
      </c>
      <c r="BN35" s="397" t="s">
        <v>409</v>
      </c>
      <c r="BO35" s="397"/>
      <c r="BP35" s="397"/>
      <c r="BQ35" s="397"/>
      <c r="BR35" s="397"/>
      <c r="BS35" s="397"/>
      <c r="BT35" s="397"/>
      <c r="BU35" s="397"/>
      <c r="BV35" s="397"/>
      <c r="BW35" s="397"/>
      <c r="BX35" s="397"/>
      <c r="BY35" s="397"/>
      <c r="BZ35" s="397"/>
      <c r="CA35" s="397"/>
      <c r="CB35" s="397"/>
      <c r="CC35" s="397"/>
      <c r="CD35" s="397"/>
      <c r="CE35" s="398" t="s">
        <v>409</v>
      </c>
      <c r="CF35" s="397" t="s">
        <v>409</v>
      </c>
      <c r="CG35" s="400" t="s">
        <v>409</v>
      </c>
      <c r="CH35" s="400"/>
      <c r="CI35" s="481" t="s">
        <v>409</v>
      </c>
      <c r="CJ35" s="482"/>
      <c r="CK35" s="482"/>
      <c r="CL35" s="482"/>
      <c r="CM35" s="482"/>
      <c r="CN35" s="482"/>
      <c r="CO35" s="482"/>
      <c r="CP35" s="482"/>
      <c r="CQ35" s="482"/>
      <c r="CR35" s="482"/>
      <c r="CS35" s="482"/>
      <c r="CT35" s="482"/>
      <c r="CU35" s="398" t="s">
        <v>409</v>
      </c>
      <c r="CV35" s="397" t="s">
        <v>409</v>
      </c>
      <c r="CW35" s="400" t="s">
        <v>409</v>
      </c>
      <c r="CX35" s="400"/>
      <c r="CY35" s="481" t="s">
        <v>409</v>
      </c>
      <c r="CZ35" s="482"/>
      <c r="DA35" s="482"/>
      <c r="DB35" s="482"/>
      <c r="DC35" s="482"/>
      <c r="DD35" s="482"/>
      <c r="DE35" s="482"/>
      <c r="DF35" s="482"/>
      <c r="DG35" s="482"/>
      <c r="DH35" s="482"/>
      <c r="DI35" s="482"/>
      <c r="DJ35" s="482"/>
      <c r="DK35" s="398" t="s">
        <v>409</v>
      </c>
      <c r="DL35" s="397" t="s">
        <v>409</v>
      </c>
      <c r="DM35" s="400" t="s">
        <v>409</v>
      </c>
      <c r="DN35" s="400"/>
      <c r="DO35" s="481" t="s">
        <v>409</v>
      </c>
      <c r="DP35" s="482"/>
      <c r="DQ35" s="482"/>
      <c r="DR35" s="482"/>
      <c r="DS35" s="482"/>
      <c r="DT35" s="482"/>
      <c r="DU35" s="482"/>
      <c r="DV35" s="482"/>
      <c r="DW35" s="482"/>
      <c r="DX35" s="482"/>
      <c r="DY35" s="482"/>
      <c r="DZ35" s="482"/>
      <c r="EA35" s="401" t="s">
        <v>409</v>
      </c>
    </row>
    <row r="36" spans="1:131" ht="13.5" customHeight="1" x14ac:dyDescent="0.15">
      <c r="A36" s="396" t="s">
        <v>784</v>
      </c>
      <c r="B36" s="397"/>
      <c r="C36" s="397"/>
      <c r="D36" s="397"/>
      <c r="E36" s="397"/>
      <c r="F36" s="397"/>
      <c r="G36" s="397"/>
      <c r="H36" s="397"/>
      <c r="I36" s="397"/>
      <c r="J36" s="397"/>
      <c r="K36" s="397"/>
      <c r="L36" s="397"/>
      <c r="M36" s="397"/>
      <c r="N36" s="397"/>
      <c r="O36" s="397"/>
      <c r="P36" s="397"/>
      <c r="Q36" s="398" t="s">
        <v>409</v>
      </c>
      <c r="R36" s="399" t="s">
        <v>409</v>
      </c>
      <c r="S36" s="400" t="s">
        <v>409</v>
      </c>
      <c r="T36" s="400"/>
      <c r="U36" s="481">
        <v>134052712</v>
      </c>
      <c r="V36" s="482"/>
      <c r="W36" s="482"/>
      <c r="X36" s="482"/>
      <c r="Y36" s="482"/>
      <c r="Z36" s="482"/>
      <c r="AA36" s="482"/>
      <c r="AB36" s="482"/>
      <c r="AC36" s="482"/>
      <c r="AD36" s="482"/>
      <c r="AE36" s="482"/>
      <c r="AF36" s="482"/>
      <c r="AG36" s="398" t="s">
        <v>409</v>
      </c>
      <c r="AH36" s="397" t="s">
        <v>409</v>
      </c>
      <c r="AI36" s="400" t="s">
        <v>409</v>
      </c>
      <c r="AJ36" s="400"/>
      <c r="AK36" s="481">
        <v>138883102</v>
      </c>
      <c r="AL36" s="482"/>
      <c r="AM36" s="482"/>
      <c r="AN36" s="482"/>
      <c r="AO36" s="482"/>
      <c r="AP36" s="482"/>
      <c r="AQ36" s="482"/>
      <c r="AR36" s="482"/>
      <c r="AS36" s="482"/>
      <c r="AT36" s="482"/>
      <c r="AU36" s="482"/>
      <c r="AV36" s="482"/>
      <c r="AW36" s="398" t="s">
        <v>409</v>
      </c>
      <c r="AX36" s="397" t="s">
        <v>409</v>
      </c>
      <c r="AY36" s="400" t="s">
        <v>563</v>
      </c>
      <c r="AZ36" s="400"/>
      <c r="BA36" s="481">
        <v>4830390</v>
      </c>
      <c r="BB36" s="482"/>
      <c r="BC36" s="482"/>
      <c r="BD36" s="482"/>
      <c r="BE36" s="482"/>
      <c r="BF36" s="482"/>
      <c r="BG36" s="482"/>
      <c r="BH36" s="482"/>
      <c r="BI36" s="482"/>
      <c r="BJ36" s="482"/>
      <c r="BK36" s="482"/>
      <c r="BL36" s="482"/>
      <c r="BM36" s="398" t="s">
        <v>409</v>
      </c>
      <c r="BN36" s="397" t="s">
        <v>785</v>
      </c>
      <c r="BO36" s="397"/>
      <c r="BP36" s="397"/>
      <c r="BQ36" s="397"/>
      <c r="BR36" s="397"/>
      <c r="BS36" s="397"/>
      <c r="BT36" s="397"/>
      <c r="BU36" s="397"/>
      <c r="BV36" s="397"/>
      <c r="BW36" s="397"/>
      <c r="BX36" s="397"/>
      <c r="BY36" s="397"/>
      <c r="BZ36" s="397"/>
      <c r="CA36" s="397"/>
      <c r="CB36" s="397"/>
      <c r="CC36" s="397"/>
      <c r="CD36" s="397"/>
      <c r="CE36" s="398" t="s">
        <v>409</v>
      </c>
      <c r="CF36" s="397" t="s">
        <v>409</v>
      </c>
      <c r="CG36" s="400" t="s">
        <v>409</v>
      </c>
      <c r="CH36" s="400"/>
      <c r="CI36" s="481">
        <v>134052712</v>
      </c>
      <c r="CJ36" s="482"/>
      <c r="CK36" s="482"/>
      <c r="CL36" s="482"/>
      <c r="CM36" s="482"/>
      <c r="CN36" s="482"/>
      <c r="CO36" s="482"/>
      <c r="CP36" s="482"/>
      <c r="CQ36" s="482"/>
      <c r="CR36" s="482"/>
      <c r="CS36" s="482"/>
      <c r="CT36" s="482"/>
      <c r="CU36" s="398" t="s">
        <v>409</v>
      </c>
      <c r="CV36" s="397" t="s">
        <v>409</v>
      </c>
      <c r="CW36" s="400" t="s">
        <v>409</v>
      </c>
      <c r="CX36" s="400"/>
      <c r="CY36" s="481">
        <v>138883102</v>
      </c>
      <c r="CZ36" s="482"/>
      <c r="DA36" s="482"/>
      <c r="DB36" s="482"/>
      <c r="DC36" s="482"/>
      <c r="DD36" s="482"/>
      <c r="DE36" s="482"/>
      <c r="DF36" s="482"/>
      <c r="DG36" s="482"/>
      <c r="DH36" s="482"/>
      <c r="DI36" s="482"/>
      <c r="DJ36" s="482"/>
      <c r="DK36" s="398" t="s">
        <v>409</v>
      </c>
      <c r="DL36" s="397" t="s">
        <v>409</v>
      </c>
      <c r="DM36" s="400" t="s">
        <v>563</v>
      </c>
      <c r="DN36" s="400"/>
      <c r="DO36" s="481">
        <v>4830390</v>
      </c>
      <c r="DP36" s="482"/>
      <c r="DQ36" s="482"/>
      <c r="DR36" s="482"/>
      <c r="DS36" s="482"/>
      <c r="DT36" s="482"/>
      <c r="DU36" s="482"/>
      <c r="DV36" s="482"/>
      <c r="DW36" s="482"/>
      <c r="DX36" s="482"/>
      <c r="DY36" s="482"/>
      <c r="DZ36" s="482"/>
      <c r="EA36" s="401" t="s">
        <v>409</v>
      </c>
    </row>
    <row r="37" spans="1:131" ht="13.5" customHeight="1" thickBot="1" x14ac:dyDescent="0.2">
      <c r="A37" s="405" t="s">
        <v>409</v>
      </c>
      <c r="B37" s="406"/>
      <c r="C37" s="406"/>
      <c r="D37" s="406"/>
      <c r="E37" s="406"/>
      <c r="F37" s="406"/>
      <c r="G37" s="406"/>
      <c r="H37" s="406"/>
      <c r="I37" s="406"/>
      <c r="J37" s="406"/>
      <c r="K37" s="406"/>
      <c r="L37" s="406"/>
      <c r="M37" s="406"/>
      <c r="N37" s="406"/>
      <c r="O37" s="406"/>
      <c r="P37" s="406"/>
      <c r="Q37" s="407" t="s">
        <v>409</v>
      </c>
      <c r="R37" s="408" t="s">
        <v>409</v>
      </c>
      <c r="S37" s="409" t="s">
        <v>409</v>
      </c>
      <c r="T37" s="409"/>
      <c r="U37" s="483" t="s">
        <v>409</v>
      </c>
      <c r="V37" s="484"/>
      <c r="W37" s="484"/>
      <c r="X37" s="484"/>
      <c r="Y37" s="484"/>
      <c r="Z37" s="484"/>
      <c r="AA37" s="484"/>
      <c r="AB37" s="484"/>
      <c r="AC37" s="484"/>
      <c r="AD37" s="484"/>
      <c r="AE37" s="484"/>
      <c r="AF37" s="484"/>
      <c r="AG37" s="407" t="s">
        <v>409</v>
      </c>
      <c r="AH37" s="406" t="s">
        <v>409</v>
      </c>
      <c r="AI37" s="409" t="s">
        <v>409</v>
      </c>
      <c r="AJ37" s="409"/>
      <c r="AK37" s="483" t="s">
        <v>409</v>
      </c>
      <c r="AL37" s="484"/>
      <c r="AM37" s="484"/>
      <c r="AN37" s="484"/>
      <c r="AO37" s="484"/>
      <c r="AP37" s="484"/>
      <c r="AQ37" s="484"/>
      <c r="AR37" s="484"/>
      <c r="AS37" s="484"/>
      <c r="AT37" s="484"/>
      <c r="AU37" s="484"/>
      <c r="AV37" s="484"/>
      <c r="AW37" s="407" t="s">
        <v>409</v>
      </c>
      <c r="AX37" s="406" t="s">
        <v>409</v>
      </c>
      <c r="AY37" s="409" t="s">
        <v>409</v>
      </c>
      <c r="AZ37" s="409"/>
      <c r="BA37" s="483" t="s">
        <v>409</v>
      </c>
      <c r="BB37" s="484"/>
      <c r="BC37" s="484"/>
      <c r="BD37" s="484"/>
      <c r="BE37" s="484"/>
      <c r="BF37" s="484"/>
      <c r="BG37" s="484"/>
      <c r="BH37" s="484"/>
      <c r="BI37" s="484"/>
      <c r="BJ37" s="484"/>
      <c r="BK37" s="484"/>
      <c r="BL37" s="484"/>
      <c r="BM37" s="407" t="s">
        <v>409</v>
      </c>
      <c r="BN37" s="406" t="s">
        <v>409</v>
      </c>
      <c r="BO37" s="406"/>
      <c r="BP37" s="406"/>
      <c r="BQ37" s="406"/>
      <c r="BR37" s="406"/>
      <c r="BS37" s="406"/>
      <c r="BT37" s="406"/>
      <c r="BU37" s="406"/>
      <c r="BV37" s="406"/>
      <c r="BW37" s="406"/>
      <c r="BX37" s="406"/>
      <c r="BY37" s="406"/>
      <c r="BZ37" s="406"/>
      <c r="CA37" s="406"/>
      <c r="CB37" s="406"/>
      <c r="CC37" s="406"/>
      <c r="CD37" s="406"/>
      <c r="CE37" s="407" t="s">
        <v>409</v>
      </c>
      <c r="CF37" s="406" t="s">
        <v>409</v>
      </c>
      <c r="CG37" s="409" t="s">
        <v>409</v>
      </c>
      <c r="CH37" s="409"/>
      <c r="CI37" s="483" t="s">
        <v>409</v>
      </c>
      <c r="CJ37" s="484"/>
      <c r="CK37" s="484"/>
      <c r="CL37" s="484"/>
      <c r="CM37" s="484"/>
      <c r="CN37" s="484"/>
      <c r="CO37" s="484"/>
      <c r="CP37" s="484"/>
      <c r="CQ37" s="484"/>
      <c r="CR37" s="484"/>
      <c r="CS37" s="484"/>
      <c r="CT37" s="484"/>
      <c r="CU37" s="407" t="s">
        <v>409</v>
      </c>
      <c r="CV37" s="406" t="s">
        <v>409</v>
      </c>
      <c r="CW37" s="409" t="s">
        <v>409</v>
      </c>
      <c r="CX37" s="409"/>
      <c r="CY37" s="483" t="s">
        <v>409</v>
      </c>
      <c r="CZ37" s="484"/>
      <c r="DA37" s="484"/>
      <c r="DB37" s="484"/>
      <c r="DC37" s="484"/>
      <c r="DD37" s="484"/>
      <c r="DE37" s="484"/>
      <c r="DF37" s="484"/>
      <c r="DG37" s="484"/>
      <c r="DH37" s="484"/>
      <c r="DI37" s="484"/>
      <c r="DJ37" s="484"/>
      <c r="DK37" s="407" t="s">
        <v>409</v>
      </c>
      <c r="DL37" s="406" t="s">
        <v>409</v>
      </c>
      <c r="DM37" s="409" t="s">
        <v>409</v>
      </c>
      <c r="DN37" s="409"/>
      <c r="DO37" s="483" t="s">
        <v>409</v>
      </c>
      <c r="DP37" s="484"/>
      <c r="DQ37" s="484"/>
      <c r="DR37" s="484"/>
      <c r="DS37" s="484"/>
      <c r="DT37" s="484"/>
      <c r="DU37" s="484"/>
      <c r="DV37" s="484"/>
      <c r="DW37" s="484"/>
      <c r="DX37" s="484"/>
      <c r="DY37" s="484"/>
      <c r="DZ37" s="484"/>
      <c r="EA37" s="410" t="s">
        <v>409</v>
      </c>
    </row>
    <row r="38" spans="1:131" ht="13.5" customHeight="1" x14ac:dyDescent="0.15"/>
    <row r="39" spans="1:131" ht="13.5" customHeight="1" x14ac:dyDescent="0.15"/>
    <row r="40" spans="1:131" ht="13.5" customHeight="1" x14ac:dyDescent="0.15"/>
    <row r="41" spans="1:131" ht="13.5" customHeight="1" x14ac:dyDescent="0.15"/>
    <row r="42" spans="1:131" ht="13.5" customHeight="1" x14ac:dyDescent="0.15"/>
    <row r="43" spans="1:131" ht="13.5" customHeight="1" x14ac:dyDescent="0.15"/>
    <row r="44" spans="1:131" ht="13.5" customHeight="1" x14ac:dyDescent="0.15"/>
    <row r="45" spans="1:131" ht="13.5" customHeight="1" x14ac:dyDescent="0.15"/>
    <row r="46" spans="1:131" ht="13.5" customHeight="1" x14ac:dyDescent="0.15"/>
    <row r="47" spans="1:131" ht="13.5" customHeight="1" x14ac:dyDescent="0.15"/>
    <row r="48" spans="1:131" ht="13.5" customHeight="1" x14ac:dyDescent="0.15"/>
    <row r="49" spans="1:131" ht="13.5" customHeight="1" x14ac:dyDescent="0.15"/>
    <row r="50" spans="1:131" ht="13.5" customHeight="1" x14ac:dyDescent="0.15"/>
    <row r="51" spans="1:131" ht="13.5" customHeight="1" x14ac:dyDescent="0.15"/>
    <row r="52" spans="1:131" ht="13.5" customHeight="1" x14ac:dyDescent="0.15"/>
    <row r="53" spans="1:131" ht="13.5" customHeight="1" x14ac:dyDescent="0.15"/>
    <row r="54" spans="1:131" ht="13.5" customHeight="1" x14ac:dyDescent="0.15"/>
    <row r="55" spans="1:131" ht="13.5" customHeight="1" x14ac:dyDescent="0.15"/>
    <row r="56" spans="1:131" ht="13.5" customHeight="1" x14ac:dyDescent="0.15"/>
    <row r="57" spans="1:131" ht="13.5" customHeight="1" x14ac:dyDescent="0.15"/>
    <row r="58" spans="1:131" ht="10.5" customHeight="1" x14ac:dyDescent="0.15"/>
    <row r="59" spans="1:131" ht="12" customHeight="1" x14ac:dyDescent="0.15">
      <c r="A59" s="411"/>
      <c r="CH59" s="229"/>
    </row>
    <row r="60" spans="1:131" ht="12" customHeight="1" x14ac:dyDescent="0.15">
      <c r="A60" s="367" t="s">
        <v>409</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7"/>
      <c r="CG60" s="367"/>
      <c r="CH60" s="367"/>
      <c r="CI60" s="367"/>
      <c r="CJ60" s="367"/>
      <c r="CK60" s="367"/>
      <c r="CL60" s="367"/>
      <c r="CM60" s="367"/>
      <c r="CN60" s="367"/>
      <c r="CO60" s="367"/>
      <c r="CP60" s="367"/>
      <c r="CQ60" s="367"/>
      <c r="CR60" s="367"/>
      <c r="CS60" s="367"/>
      <c r="CT60" s="367"/>
      <c r="CU60" s="367"/>
      <c r="CV60" s="367"/>
      <c r="CW60" s="367"/>
      <c r="CX60" s="367"/>
      <c r="CY60" s="367"/>
      <c r="CZ60" s="367"/>
      <c r="DA60" s="367"/>
      <c r="DB60" s="367"/>
      <c r="DC60" s="367"/>
      <c r="DD60" s="367"/>
      <c r="DE60" s="367"/>
      <c r="DF60" s="367"/>
      <c r="DG60" s="367"/>
      <c r="DH60" s="367"/>
      <c r="DI60" s="367"/>
      <c r="DJ60" s="367"/>
      <c r="DK60" s="367"/>
      <c r="DL60" s="367"/>
      <c r="DM60" s="367"/>
      <c r="DN60" s="367"/>
      <c r="DO60" s="367"/>
      <c r="DP60" s="367"/>
      <c r="DQ60" s="367"/>
      <c r="DR60" s="367"/>
      <c r="DS60" s="367"/>
      <c r="DT60" s="367"/>
      <c r="DU60" s="367"/>
      <c r="DV60" s="367"/>
      <c r="DW60" s="367"/>
      <c r="DX60" s="367"/>
      <c r="DY60" s="367"/>
      <c r="DZ60" s="367"/>
      <c r="EA60" s="367"/>
    </row>
  </sheetData>
  <mergeCells count="184">
    <mergeCell ref="U37:AF37"/>
    <mergeCell ref="AK37:AV37"/>
    <mergeCell ref="BA37:BL37"/>
    <mergeCell ref="CI37:CT37"/>
    <mergeCell ref="CY37:DJ37"/>
    <mergeCell ref="DO37:DZ37"/>
    <mergeCell ref="U36:AF36"/>
    <mergeCell ref="AK36:AV36"/>
    <mergeCell ref="BA36:BL36"/>
    <mergeCell ref="CI36:CT36"/>
    <mergeCell ref="CY36:DJ36"/>
    <mergeCell ref="DO36:DZ36"/>
    <mergeCell ref="U35:AF35"/>
    <mergeCell ref="AK35:AV35"/>
    <mergeCell ref="BA35:BL35"/>
    <mergeCell ref="CI35:CT35"/>
    <mergeCell ref="CY35:DJ35"/>
    <mergeCell ref="DO35:DZ35"/>
    <mergeCell ref="U34:AF34"/>
    <mergeCell ref="AK34:AV34"/>
    <mergeCell ref="BA34:BL34"/>
    <mergeCell ref="CI34:CT34"/>
    <mergeCell ref="CY34:DJ34"/>
    <mergeCell ref="DO34:DZ34"/>
    <mergeCell ref="U33:AF33"/>
    <mergeCell ref="AK33:AV33"/>
    <mergeCell ref="BA33:BL33"/>
    <mergeCell ref="CI33:CT33"/>
    <mergeCell ref="CY33:DJ33"/>
    <mergeCell ref="DO33:DZ33"/>
    <mergeCell ref="U32:AF32"/>
    <mergeCell ref="AK32:AV32"/>
    <mergeCell ref="BA32:BL32"/>
    <mergeCell ref="CI32:CT32"/>
    <mergeCell ref="CY32:DJ32"/>
    <mergeCell ref="DO32:DZ32"/>
    <mergeCell ref="U31:AF31"/>
    <mergeCell ref="AK31:AV31"/>
    <mergeCell ref="BA31:BL31"/>
    <mergeCell ref="CI31:CT31"/>
    <mergeCell ref="CY31:DJ31"/>
    <mergeCell ref="DO31:DZ31"/>
    <mergeCell ref="U30:AF30"/>
    <mergeCell ref="AK30:AV30"/>
    <mergeCell ref="BA30:BL30"/>
    <mergeCell ref="CI30:CT30"/>
    <mergeCell ref="CY30:DJ30"/>
    <mergeCell ref="DO30:DZ30"/>
    <mergeCell ref="U29:AF29"/>
    <mergeCell ref="AK29:AV29"/>
    <mergeCell ref="BA29:BL29"/>
    <mergeCell ref="CI29:CT29"/>
    <mergeCell ref="CY29:DJ29"/>
    <mergeCell ref="DO29:DZ29"/>
    <mergeCell ref="U28:AF28"/>
    <mergeCell ref="AK28:AV28"/>
    <mergeCell ref="BA28:BL28"/>
    <mergeCell ref="CI28:CT28"/>
    <mergeCell ref="CY28:DJ28"/>
    <mergeCell ref="DO28:DZ28"/>
    <mergeCell ref="U27:AF27"/>
    <mergeCell ref="AK27:AV27"/>
    <mergeCell ref="BA27:BL27"/>
    <mergeCell ref="CI27:CT27"/>
    <mergeCell ref="CY27:DJ27"/>
    <mergeCell ref="DO27:DZ27"/>
    <mergeCell ref="CI25:CT25"/>
    <mergeCell ref="CY25:DJ25"/>
    <mergeCell ref="DO25:DZ25"/>
    <mergeCell ref="U26:AF26"/>
    <mergeCell ref="AK26:AV26"/>
    <mergeCell ref="BA26:BL26"/>
    <mergeCell ref="CI26:CT26"/>
    <mergeCell ref="CY26:DJ26"/>
    <mergeCell ref="DO26:DZ26"/>
    <mergeCell ref="U24:AF24"/>
    <mergeCell ref="AK24:AV24"/>
    <mergeCell ref="BA24:BL24"/>
    <mergeCell ref="U25:AF25"/>
    <mergeCell ref="AK25:AV25"/>
    <mergeCell ref="BA25:BL25"/>
    <mergeCell ref="U23:AF23"/>
    <mergeCell ref="AK23:AV23"/>
    <mergeCell ref="BA23:BL23"/>
    <mergeCell ref="CI23:CT23"/>
    <mergeCell ref="CY23:DJ23"/>
    <mergeCell ref="DO23:DZ23"/>
    <mergeCell ref="U22:AF22"/>
    <mergeCell ref="AK22:AV22"/>
    <mergeCell ref="BA22:BL22"/>
    <mergeCell ref="CI22:CT22"/>
    <mergeCell ref="CY22:DJ22"/>
    <mergeCell ref="DO22:DZ22"/>
    <mergeCell ref="U21:AF21"/>
    <mergeCell ref="AK21:AV21"/>
    <mergeCell ref="BA21:BL21"/>
    <mergeCell ref="CI21:CT21"/>
    <mergeCell ref="CY21:DJ21"/>
    <mergeCell ref="DO21:DZ21"/>
    <mergeCell ref="U20:AF20"/>
    <mergeCell ref="AK20:AV20"/>
    <mergeCell ref="BA20:BL20"/>
    <mergeCell ref="CI20:CT20"/>
    <mergeCell ref="CY20:DJ20"/>
    <mergeCell ref="DO20:DZ20"/>
    <mergeCell ref="U19:AF19"/>
    <mergeCell ref="AK19:AV19"/>
    <mergeCell ref="BA19:BL19"/>
    <mergeCell ref="CI19:CT19"/>
    <mergeCell ref="CY19:DJ19"/>
    <mergeCell ref="DO19:DZ19"/>
    <mergeCell ref="U18:AF18"/>
    <mergeCell ref="AK18:AV18"/>
    <mergeCell ref="BA18:BL18"/>
    <mergeCell ref="CI18:CT18"/>
    <mergeCell ref="CY18:DJ18"/>
    <mergeCell ref="DO18:DZ18"/>
    <mergeCell ref="U17:AF17"/>
    <mergeCell ref="AK17:AV17"/>
    <mergeCell ref="BA17:BL17"/>
    <mergeCell ref="CI17:CT17"/>
    <mergeCell ref="CY17:DJ17"/>
    <mergeCell ref="DO17:DZ17"/>
    <mergeCell ref="U16:AF16"/>
    <mergeCell ref="AK16:AV16"/>
    <mergeCell ref="BA16:BL16"/>
    <mergeCell ref="CI16:CT16"/>
    <mergeCell ref="CY16:DJ16"/>
    <mergeCell ref="DO16:DZ16"/>
    <mergeCell ref="U15:AF15"/>
    <mergeCell ref="AK15:AV15"/>
    <mergeCell ref="BA15:BL15"/>
    <mergeCell ref="CI15:CT15"/>
    <mergeCell ref="CY15:DJ15"/>
    <mergeCell ref="DO15:DZ15"/>
    <mergeCell ref="U14:AF14"/>
    <mergeCell ref="AK14:AV14"/>
    <mergeCell ref="BA14:BL14"/>
    <mergeCell ref="CI14:CT14"/>
    <mergeCell ref="CY14:DJ14"/>
    <mergeCell ref="DO14:DZ14"/>
    <mergeCell ref="U13:AF13"/>
    <mergeCell ref="AK13:AV13"/>
    <mergeCell ref="BA13:BL13"/>
    <mergeCell ref="CI13:CT13"/>
    <mergeCell ref="CY13:DJ13"/>
    <mergeCell ref="DO13:DZ13"/>
    <mergeCell ref="U12:AF12"/>
    <mergeCell ref="AK12:AV12"/>
    <mergeCell ref="BA12:BL12"/>
    <mergeCell ref="CI12:CT12"/>
    <mergeCell ref="CY12:DJ12"/>
    <mergeCell ref="DO12:DZ12"/>
    <mergeCell ref="U11:AF11"/>
    <mergeCell ref="AK11:AV11"/>
    <mergeCell ref="BA11:BL11"/>
    <mergeCell ref="CI11:CT11"/>
    <mergeCell ref="CY11:DJ11"/>
    <mergeCell ref="DO11:DZ11"/>
    <mergeCell ref="U10:AF10"/>
    <mergeCell ref="AK10:AV10"/>
    <mergeCell ref="BA10:BL10"/>
    <mergeCell ref="CI10:CT10"/>
    <mergeCell ref="CY10:DJ10"/>
    <mergeCell ref="DO10:DZ10"/>
    <mergeCell ref="A2:EA2"/>
    <mergeCell ref="U7:AF7"/>
    <mergeCell ref="AK7:AV7"/>
    <mergeCell ref="BA7:BL7"/>
    <mergeCell ref="CI7:CT7"/>
    <mergeCell ref="CY7:DJ7"/>
    <mergeCell ref="DO7:DZ7"/>
    <mergeCell ref="U9:AF9"/>
    <mergeCell ref="AK9:AV9"/>
    <mergeCell ref="BA9:BL9"/>
    <mergeCell ref="CI9:CT9"/>
    <mergeCell ref="CY9:DJ9"/>
    <mergeCell ref="DO9:DZ9"/>
    <mergeCell ref="U8:AF8"/>
    <mergeCell ref="AK8:AV8"/>
    <mergeCell ref="BA8:BL8"/>
    <mergeCell ref="CI8:CT8"/>
    <mergeCell ref="CY8:DJ8"/>
    <mergeCell ref="DO8:DZ8"/>
  </mergeCells>
  <phoneticPr fontId="4"/>
  <pageMargins left="0.39370078740157483" right="0" top="0.78740157480314965" bottom="0.19685039370078741" header="0.19685039370078741" footer="0.1968503937007874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8"/>
  <sheetViews>
    <sheetView topLeftCell="A4" zoomScaleNormal="100" workbookViewId="0">
      <selection activeCell="H34" sqref="H34"/>
    </sheetView>
  </sheetViews>
  <sheetFormatPr defaultColWidth="0.75" defaultRowHeight="12" x14ac:dyDescent="0.15"/>
  <cols>
    <col min="1" max="1" width="0.75" style="223" customWidth="1"/>
    <col min="2" max="11" width="0.75" style="223"/>
    <col min="12" max="12" width="1.625" style="223" customWidth="1"/>
    <col min="13" max="13" width="0.875" style="223" customWidth="1"/>
    <col min="14" max="21" width="0.75" style="223"/>
    <col min="22" max="23" width="0.625" style="223" customWidth="1"/>
    <col min="24" max="38" width="0.75" style="223"/>
    <col min="39" max="40" width="0.625" style="223" customWidth="1"/>
    <col min="41" max="52" width="0.75" style="223"/>
    <col min="53" max="53" width="0.625" style="223" customWidth="1"/>
    <col min="54" max="55" width="0.75" style="223"/>
    <col min="56" max="56" width="0.625" style="223" customWidth="1"/>
    <col min="57" max="65" width="0.75" style="223"/>
    <col min="66" max="66" width="0.75" style="223" customWidth="1"/>
    <col min="67" max="70" width="0.75" style="223"/>
    <col min="71" max="71" width="0.875" style="223" customWidth="1"/>
    <col min="72" max="76" width="0.75" style="223"/>
    <col min="77" max="77" width="0.875" style="223" customWidth="1"/>
    <col min="78" max="88" width="0.75" style="223"/>
    <col min="89" max="90" width="0.625" style="223" customWidth="1"/>
    <col min="91" max="104" width="0.75" style="223"/>
    <col min="105" max="106" width="0.625" style="223" customWidth="1"/>
    <col min="107" max="120" width="0.75" style="223"/>
    <col min="121" max="121" width="0.625" style="223" customWidth="1"/>
    <col min="122" max="124" width="0.75" style="223"/>
    <col min="125" max="125" width="0.625" style="223" customWidth="1"/>
    <col min="126" max="130" width="0.75" style="223"/>
    <col min="131" max="131" width="1" style="223" customWidth="1"/>
    <col min="132" max="16384" width="0.75" style="223"/>
  </cols>
  <sheetData>
    <row r="1" spans="1:131" ht="13.5" customHeight="1" x14ac:dyDescent="0.15">
      <c r="A1" s="223" t="s">
        <v>409</v>
      </c>
      <c r="EA1" s="376" t="s">
        <v>814</v>
      </c>
    </row>
    <row r="2" spans="1:131" ht="27" customHeight="1" x14ac:dyDescent="0.15">
      <c r="A2" s="477" t="s">
        <v>786</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c r="CI2" s="478"/>
      <c r="CJ2" s="478"/>
      <c r="CK2" s="478"/>
      <c r="CL2" s="478"/>
      <c r="CM2" s="478"/>
      <c r="CN2" s="478"/>
      <c r="CO2" s="478"/>
      <c r="CP2" s="478"/>
      <c r="CQ2" s="478"/>
      <c r="CR2" s="478"/>
      <c r="CS2" s="478"/>
      <c r="CT2" s="478"/>
      <c r="CU2" s="478"/>
      <c r="CV2" s="478"/>
      <c r="CW2" s="478"/>
      <c r="CX2" s="478"/>
      <c r="CY2" s="478"/>
      <c r="CZ2" s="478"/>
      <c r="DA2" s="478"/>
      <c r="DB2" s="478"/>
      <c r="DC2" s="478"/>
      <c r="DD2" s="478"/>
      <c r="DE2" s="478"/>
      <c r="DF2" s="478"/>
      <c r="DG2" s="478"/>
      <c r="DH2" s="478"/>
      <c r="DI2" s="478"/>
      <c r="DJ2" s="478"/>
      <c r="DK2" s="478"/>
      <c r="DL2" s="478"/>
      <c r="DM2" s="478"/>
      <c r="DN2" s="478"/>
      <c r="DO2" s="478"/>
      <c r="DP2" s="478"/>
      <c r="DQ2" s="478"/>
      <c r="DR2" s="478"/>
      <c r="DS2" s="478"/>
      <c r="DT2" s="478"/>
      <c r="DU2" s="478"/>
      <c r="DV2" s="478"/>
      <c r="DW2" s="478"/>
      <c r="DX2" s="478"/>
      <c r="DY2" s="478"/>
      <c r="DZ2" s="478"/>
      <c r="EA2" s="478"/>
    </row>
    <row r="3" spans="1:131" ht="13.5" customHeight="1" x14ac:dyDescent="0.15">
      <c r="A3" s="377" t="s">
        <v>409</v>
      </c>
      <c r="BM3" s="367" t="s">
        <v>811</v>
      </c>
      <c r="BN3" s="367"/>
    </row>
    <row r="4" spans="1:131" ht="14.25" customHeight="1" thickBot="1" x14ac:dyDescent="0.2">
      <c r="EA4" s="378" t="s">
        <v>410</v>
      </c>
    </row>
    <row r="5" spans="1:131" ht="13.5" customHeight="1" x14ac:dyDescent="0.15">
      <c r="A5" s="379" t="s">
        <v>739</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1"/>
      <c r="BN5" s="380" t="s">
        <v>810</v>
      </c>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2"/>
    </row>
    <row r="6" spans="1:131" ht="27" customHeight="1" x14ac:dyDescent="0.15">
      <c r="A6" s="383"/>
      <c r="B6" s="384"/>
      <c r="C6" s="384"/>
      <c r="D6" s="384"/>
      <c r="E6" s="384"/>
      <c r="F6" s="384"/>
      <c r="G6" s="384"/>
      <c r="H6" s="384"/>
      <c r="I6" s="384"/>
      <c r="J6" s="384"/>
      <c r="K6" s="384"/>
      <c r="L6" s="384"/>
      <c r="M6" s="384"/>
      <c r="N6" s="384"/>
      <c r="O6" s="384"/>
      <c r="P6" s="384"/>
      <c r="Q6" s="385"/>
      <c r="R6" s="412" t="s">
        <v>809</v>
      </c>
      <c r="S6" s="338"/>
      <c r="T6" s="338"/>
      <c r="U6" s="338"/>
      <c r="V6" s="338"/>
      <c r="W6" s="338"/>
      <c r="X6" s="338"/>
      <c r="Y6" s="338"/>
      <c r="Z6" s="338"/>
      <c r="AA6" s="338"/>
      <c r="AB6" s="338"/>
      <c r="AC6" s="338"/>
      <c r="AD6" s="338"/>
      <c r="AE6" s="338"/>
      <c r="AF6" s="338"/>
      <c r="AG6" s="387"/>
      <c r="AH6" s="413" t="s">
        <v>740</v>
      </c>
      <c r="AI6" s="338"/>
      <c r="AJ6" s="338"/>
      <c r="AK6" s="338"/>
      <c r="AL6" s="338"/>
      <c r="AM6" s="338"/>
      <c r="AN6" s="338"/>
      <c r="AO6" s="338"/>
      <c r="AP6" s="338"/>
      <c r="AQ6" s="338"/>
      <c r="AR6" s="338"/>
      <c r="AS6" s="338"/>
      <c r="AT6" s="338"/>
      <c r="AU6" s="338"/>
      <c r="AV6" s="338"/>
      <c r="AW6" s="387"/>
      <c r="AX6" s="414" t="s">
        <v>808</v>
      </c>
      <c r="AY6" s="338"/>
      <c r="AZ6" s="338"/>
      <c r="BA6" s="338"/>
      <c r="BB6" s="338"/>
      <c r="BC6" s="338"/>
      <c r="BD6" s="338"/>
      <c r="BE6" s="338"/>
      <c r="BF6" s="338"/>
      <c r="BG6" s="338"/>
      <c r="BH6" s="338"/>
      <c r="BI6" s="338"/>
      <c r="BJ6" s="338"/>
      <c r="BK6" s="338"/>
      <c r="BL6" s="338"/>
      <c r="BM6" s="387"/>
      <c r="BN6" s="384"/>
      <c r="BO6" s="384"/>
      <c r="BP6" s="384"/>
      <c r="BQ6" s="384"/>
      <c r="BR6" s="384"/>
      <c r="BS6" s="384"/>
      <c r="BT6" s="384"/>
      <c r="BU6" s="384"/>
      <c r="BV6" s="384"/>
      <c r="BW6" s="384"/>
      <c r="BX6" s="384"/>
      <c r="BY6" s="384"/>
      <c r="BZ6" s="384"/>
      <c r="CA6" s="384"/>
      <c r="CB6" s="384"/>
      <c r="CC6" s="384"/>
      <c r="CD6" s="384"/>
      <c r="CE6" s="385"/>
      <c r="CF6" s="413" t="s">
        <v>809</v>
      </c>
      <c r="CG6" s="338"/>
      <c r="CH6" s="338"/>
      <c r="CI6" s="338"/>
      <c r="CJ6" s="338"/>
      <c r="CK6" s="338"/>
      <c r="CL6" s="338"/>
      <c r="CM6" s="338"/>
      <c r="CN6" s="338"/>
      <c r="CO6" s="338"/>
      <c r="CP6" s="338"/>
      <c r="CQ6" s="338"/>
      <c r="CR6" s="338"/>
      <c r="CS6" s="338"/>
      <c r="CT6" s="338"/>
      <c r="CU6" s="387"/>
      <c r="CV6" s="413" t="s">
        <v>741</v>
      </c>
      <c r="CW6" s="338"/>
      <c r="CX6" s="338"/>
      <c r="CY6" s="338"/>
      <c r="CZ6" s="338"/>
      <c r="DA6" s="338"/>
      <c r="DB6" s="338"/>
      <c r="DC6" s="338"/>
      <c r="DD6" s="338"/>
      <c r="DE6" s="338"/>
      <c r="DF6" s="338"/>
      <c r="DG6" s="338"/>
      <c r="DH6" s="338"/>
      <c r="DI6" s="338"/>
      <c r="DJ6" s="338"/>
      <c r="DK6" s="387"/>
      <c r="DL6" s="414" t="s">
        <v>808</v>
      </c>
      <c r="DM6" s="338"/>
      <c r="DN6" s="338"/>
      <c r="DO6" s="338"/>
      <c r="DP6" s="338"/>
      <c r="DQ6" s="338"/>
      <c r="DR6" s="338"/>
      <c r="DS6" s="338"/>
      <c r="DT6" s="338"/>
      <c r="DU6" s="338"/>
      <c r="DV6" s="338"/>
      <c r="DW6" s="338"/>
      <c r="DX6" s="338"/>
      <c r="DY6" s="338"/>
      <c r="DZ6" s="338"/>
      <c r="EA6" s="389"/>
    </row>
    <row r="7" spans="1:131" ht="13.5" customHeight="1" x14ac:dyDescent="0.15">
      <c r="A7" s="390" t="s">
        <v>742</v>
      </c>
      <c r="B7" s="391"/>
      <c r="C7" s="391"/>
      <c r="D7" s="391"/>
      <c r="E7" s="391"/>
      <c r="F7" s="391"/>
      <c r="G7" s="391"/>
      <c r="H7" s="391"/>
      <c r="I7" s="391"/>
      <c r="J7" s="391"/>
      <c r="K7" s="391"/>
      <c r="L7" s="391"/>
      <c r="M7" s="391"/>
      <c r="N7" s="391"/>
      <c r="O7" s="391"/>
      <c r="P7" s="391"/>
      <c r="Q7" s="392" t="s">
        <v>409</v>
      </c>
      <c r="R7" s="393" t="s">
        <v>540</v>
      </c>
      <c r="S7" s="394" t="s">
        <v>409</v>
      </c>
      <c r="T7" s="394"/>
      <c r="U7" s="479">
        <v>21625263</v>
      </c>
      <c r="V7" s="480"/>
      <c r="W7" s="480"/>
      <c r="X7" s="480"/>
      <c r="Y7" s="480"/>
      <c r="Z7" s="480"/>
      <c r="AA7" s="480"/>
      <c r="AB7" s="480"/>
      <c r="AC7" s="480"/>
      <c r="AD7" s="480"/>
      <c r="AE7" s="480"/>
      <c r="AF7" s="480"/>
      <c r="AG7" s="392" t="s">
        <v>541</v>
      </c>
      <c r="AH7" s="391" t="s">
        <v>540</v>
      </c>
      <c r="AI7" s="394" t="s">
        <v>409</v>
      </c>
      <c r="AJ7" s="394"/>
      <c r="AK7" s="479">
        <v>19714809</v>
      </c>
      <c r="AL7" s="480"/>
      <c r="AM7" s="480"/>
      <c r="AN7" s="480"/>
      <c r="AO7" s="480"/>
      <c r="AP7" s="480"/>
      <c r="AQ7" s="480"/>
      <c r="AR7" s="480"/>
      <c r="AS7" s="480"/>
      <c r="AT7" s="480"/>
      <c r="AU7" s="480"/>
      <c r="AV7" s="480"/>
      <c r="AW7" s="392" t="s">
        <v>541</v>
      </c>
      <c r="AX7" s="391" t="s">
        <v>540</v>
      </c>
      <c r="AY7" s="394" t="s">
        <v>409</v>
      </c>
      <c r="AZ7" s="394"/>
      <c r="BA7" s="479">
        <v>1910454</v>
      </c>
      <c r="BB7" s="480"/>
      <c r="BC7" s="480"/>
      <c r="BD7" s="480"/>
      <c r="BE7" s="480"/>
      <c r="BF7" s="480"/>
      <c r="BG7" s="480"/>
      <c r="BH7" s="480"/>
      <c r="BI7" s="480"/>
      <c r="BJ7" s="480"/>
      <c r="BK7" s="480"/>
      <c r="BL7" s="480"/>
      <c r="BM7" s="392" t="s">
        <v>541</v>
      </c>
      <c r="BN7" s="391" t="s">
        <v>743</v>
      </c>
      <c r="BO7" s="391"/>
      <c r="BP7" s="391"/>
      <c r="BQ7" s="391"/>
      <c r="BR7" s="391"/>
      <c r="BS7" s="391"/>
      <c r="BT7" s="391"/>
      <c r="BU7" s="391"/>
      <c r="BV7" s="391"/>
      <c r="BW7" s="391"/>
      <c r="BX7" s="391"/>
      <c r="BY7" s="391"/>
      <c r="BZ7" s="391"/>
      <c r="CA7" s="391"/>
      <c r="CB7" s="391"/>
      <c r="CC7" s="391"/>
      <c r="CD7" s="391"/>
      <c r="CE7" s="392" t="s">
        <v>409</v>
      </c>
      <c r="CF7" s="391" t="s">
        <v>540</v>
      </c>
      <c r="CG7" s="394" t="s">
        <v>409</v>
      </c>
      <c r="CH7" s="394"/>
      <c r="CI7" s="479">
        <v>5727238</v>
      </c>
      <c r="CJ7" s="480"/>
      <c r="CK7" s="480"/>
      <c r="CL7" s="480"/>
      <c r="CM7" s="480"/>
      <c r="CN7" s="480"/>
      <c r="CO7" s="480"/>
      <c r="CP7" s="480"/>
      <c r="CQ7" s="480"/>
      <c r="CR7" s="480"/>
      <c r="CS7" s="480"/>
      <c r="CT7" s="480"/>
      <c r="CU7" s="392" t="s">
        <v>541</v>
      </c>
      <c r="CV7" s="391" t="s">
        <v>540</v>
      </c>
      <c r="CW7" s="394" t="s">
        <v>409</v>
      </c>
      <c r="CX7" s="394"/>
      <c r="CY7" s="479">
        <v>5338460</v>
      </c>
      <c r="CZ7" s="480"/>
      <c r="DA7" s="480"/>
      <c r="DB7" s="480"/>
      <c r="DC7" s="480"/>
      <c r="DD7" s="480"/>
      <c r="DE7" s="480"/>
      <c r="DF7" s="480"/>
      <c r="DG7" s="480"/>
      <c r="DH7" s="480"/>
      <c r="DI7" s="480"/>
      <c r="DJ7" s="480"/>
      <c r="DK7" s="392" t="s">
        <v>541</v>
      </c>
      <c r="DL7" s="391" t="s">
        <v>540</v>
      </c>
      <c r="DM7" s="394" t="s">
        <v>409</v>
      </c>
      <c r="DN7" s="394"/>
      <c r="DO7" s="479">
        <v>388778</v>
      </c>
      <c r="DP7" s="480"/>
      <c r="DQ7" s="480"/>
      <c r="DR7" s="480"/>
      <c r="DS7" s="480"/>
      <c r="DT7" s="480"/>
      <c r="DU7" s="480"/>
      <c r="DV7" s="480"/>
      <c r="DW7" s="480"/>
      <c r="DX7" s="480"/>
      <c r="DY7" s="480"/>
      <c r="DZ7" s="480"/>
      <c r="EA7" s="395" t="s">
        <v>541</v>
      </c>
    </row>
    <row r="8" spans="1:131" ht="13.5" customHeight="1" x14ac:dyDescent="0.15">
      <c r="A8" s="396" t="s">
        <v>419</v>
      </c>
      <c r="B8" s="397"/>
      <c r="C8" s="397"/>
      <c r="D8" s="397"/>
      <c r="E8" s="397"/>
      <c r="F8" s="397"/>
      <c r="G8" s="397"/>
      <c r="H8" s="397"/>
      <c r="I8" s="397"/>
      <c r="J8" s="397"/>
      <c r="K8" s="397"/>
      <c r="L8" s="397"/>
      <c r="M8" s="397"/>
      <c r="N8" s="397"/>
      <c r="O8" s="397"/>
      <c r="P8" s="397"/>
      <c r="Q8" s="398" t="s">
        <v>409</v>
      </c>
      <c r="R8" s="399" t="s">
        <v>409</v>
      </c>
      <c r="S8" s="400" t="s">
        <v>409</v>
      </c>
      <c r="T8" s="400"/>
      <c r="U8" s="481">
        <v>17268707</v>
      </c>
      <c r="V8" s="482"/>
      <c r="W8" s="482"/>
      <c r="X8" s="482"/>
      <c r="Y8" s="482"/>
      <c r="Z8" s="482"/>
      <c r="AA8" s="482"/>
      <c r="AB8" s="482"/>
      <c r="AC8" s="482"/>
      <c r="AD8" s="482"/>
      <c r="AE8" s="482"/>
      <c r="AF8" s="482"/>
      <c r="AG8" s="398" t="s">
        <v>409</v>
      </c>
      <c r="AH8" s="397" t="s">
        <v>409</v>
      </c>
      <c r="AI8" s="400" t="s">
        <v>409</v>
      </c>
      <c r="AJ8" s="400"/>
      <c r="AK8" s="481">
        <v>17065455</v>
      </c>
      <c r="AL8" s="482"/>
      <c r="AM8" s="482"/>
      <c r="AN8" s="482"/>
      <c r="AO8" s="482"/>
      <c r="AP8" s="482"/>
      <c r="AQ8" s="482"/>
      <c r="AR8" s="482"/>
      <c r="AS8" s="482"/>
      <c r="AT8" s="482"/>
      <c r="AU8" s="482"/>
      <c r="AV8" s="482"/>
      <c r="AW8" s="398" t="s">
        <v>409</v>
      </c>
      <c r="AX8" s="397" t="s">
        <v>409</v>
      </c>
      <c r="AY8" s="400" t="s">
        <v>409</v>
      </c>
      <c r="AZ8" s="400"/>
      <c r="BA8" s="481">
        <v>203252</v>
      </c>
      <c r="BB8" s="482"/>
      <c r="BC8" s="482"/>
      <c r="BD8" s="482"/>
      <c r="BE8" s="482"/>
      <c r="BF8" s="482"/>
      <c r="BG8" s="482"/>
      <c r="BH8" s="482"/>
      <c r="BI8" s="482"/>
      <c r="BJ8" s="482"/>
      <c r="BK8" s="482"/>
      <c r="BL8" s="482"/>
      <c r="BM8" s="398" t="s">
        <v>409</v>
      </c>
      <c r="BN8" s="397" t="s">
        <v>744</v>
      </c>
      <c r="BO8" s="397"/>
      <c r="BP8" s="397"/>
      <c r="BQ8" s="397"/>
      <c r="BR8" s="397"/>
      <c r="BS8" s="397"/>
      <c r="BT8" s="397"/>
      <c r="BU8" s="397"/>
      <c r="BV8" s="397"/>
      <c r="BW8" s="397"/>
      <c r="BX8" s="397"/>
      <c r="BY8" s="397"/>
      <c r="BZ8" s="397"/>
      <c r="CA8" s="397"/>
      <c r="CB8" s="397"/>
      <c r="CC8" s="397"/>
      <c r="CD8" s="397"/>
      <c r="CE8" s="398" t="s">
        <v>409</v>
      </c>
      <c r="CF8" s="397" t="s">
        <v>409</v>
      </c>
      <c r="CG8" s="400" t="s">
        <v>409</v>
      </c>
      <c r="CH8" s="400"/>
      <c r="CI8" s="481">
        <v>666627</v>
      </c>
      <c r="CJ8" s="482"/>
      <c r="CK8" s="482"/>
      <c r="CL8" s="482"/>
      <c r="CM8" s="482"/>
      <c r="CN8" s="482"/>
      <c r="CO8" s="482"/>
      <c r="CP8" s="482"/>
      <c r="CQ8" s="482"/>
      <c r="CR8" s="482"/>
      <c r="CS8" s="482"/>
      <c r="CT8" s="482"/>
      <c r="CU8" s="398" t="s">
        <v>409</v>
      </c>
      <c r="CV8" s="397" t="s">
        <v>409</v>
      </c>
      <c r="CW8" s="400" t="s">
        <v>409</v>
      </c>
      <c r="CX8" s="400"/>
      <c r="CY8" s="481">
        <v>1051358</v>
      </c>
      <c r="CZ8" s="482"/>
      <c r="DA8" s="482"/>
      <c r="DB8" s="482"/>
      <c r="DC8" s="482"/>
      <c r="DD8" s="482"/>
      <c r="DE8" s="482"/>
      <c r="DF8" s="482"/>
      <c r="DG8" s="482"/>
      <c r="DH8" s="482"/>
      <c r="DI8" s="482"/>
      <c r="DJ8" s="482"/>
      <c r="DK8" s="398" t="s">
        <v>409</v>
      </c>
      <c r="DL8" s="397" t="s">
        <v>409</v>
      </c>
      <c r="DM8" s="400" t="s">
        <v>563</v>
      </c>
      <c r="DN8" s="400"/>
      <c r="DO8" s="481">
        <v>384731</v>
      </c>
      <c r="DP8" s="482"/>
      <c r="DQ8" s="482"/>
      <c r="DR8" s="482"/>
      <c r="DS8" s="482"/>
      <c r="DT8" s="482"/>
      <c r="DU8" s="482"/>
      <c r="DV8" s="482"/>
      <c r="DW8" s="482"/>
      <c r="DX8" s="482"/>
      <c r="DY8" s="482"/>
      <c r="DZ8" s="482"/>
      <c r="EA8" s="401" t="s">
        <v>409</v>
      </c>
    </row>
    <row r="9" spans="1:131" ht="13.5" customHeight="1" x14ac:dyDescent="0.15">
      <c r="A9" s="396" t="s">
        <v>745</v>
      </c>
      <c r="B9" s="397"/>
      <c r="C9" s="397"/>
      <c r="D9" s="397"/>
      <c r="E9" s="397"/>
      <c r="F9" s="397"/>
      <c r="G9" s="397"/>
      <c r="H9" s="397"/>
      <c r="I9" s="397"/>
      <c r="J9" s="397"/>
      <c r="K9" s="397"/>
      <c r="L9" s="397"/>
      <c r="M9" s="397"/>
      <c r="N9" s="397"/>
      <c r="O9" s="397"/>
      <c r="P9" s="397"/>
      <c r="Q9" s="398" t="s">
        <v>409</v>
      </c>
      <c r="R9" s="399" t="s">
        <v>409</v>
      </c>
      <c r="S9" s="400" t="s">
        <v>409</v>
      </c>
      <c r="T9" s="400"/>
      <c r="U9" s="481">
        <v>1540978</v>
      </c>
      <c r="V9" s="482"/>
      <c r="W9" s="482"/>
      <c r="X9" s="482"/>
      <c r="Y9" s="482"/>
      <c r="Z9" s="482"/>
      <c r="AA9" s="482"/>
      <c r="AB9" s="482"/>
      <c r="AC9" s="482"/>
      <c r="AD9" s="482"/>
      <c r="AE9" s="482"/>
      <c r="AF9" s="482"/>
      <c r="AG9" s="398" t="s">
        <v>409</v>
      </c>
      <c r="AH9" s="397" t="s">
        <v>409</v>
      </c>
      <c r="AI9" s="400" t="s">
        <v>409</v>
      </c>
      <c r="AJ9" s="400"/>
      <c r="AK9" s="481">
        <v>1280776</v>
      </c>
      <c r="AL9" s="482"/>
      <c r="AM9" s="482"/>
      <c r="AN9" s="482"/>
      <c r="AO9" s="482"/>
      <c r="AP9" s="482"/>
      <c r="AQ9" s="482"/>
      <c r="AR9" s="482"/>
      <c r="AS9" s="482"/>
      <c r="AT9" s="482"/>
      <c r="AU9" s="482"/>
      <c r="AV9" s="482"/>
      <c r="AW9" s="398" t="s">
        <v>409</v>
      </c>
      <c r="AX9" s="397" t="s">
        <v>409</v>
      </c>
      <c r="AY9" s="400" t="s">
        <v>409</v>
      </c>
      <c r="AZ9" s="400"/>
      <c r="BA9" s="481">
        <v>260202</v>
      </c>
      <c r="BB9" s="482"/>
      <c r="BC9" s="482"/>
      <c r="BD9" s="482"/>
      <c r="BE9" s="482"/>
      <c r="BF9" s="482"/>
      <c r="BG9" s="482"/>
      <c r="BH9" s="482"/>
      <c r="BI9" s="482"/>
      <c r="BJ9" s="482"/>
      <c r="BK9" s="482"/>
      <c r="BL9" s="482"/>
      <c r="BM9" s="398" t="s">
        <v>409</v>
      </c>
      <c r="BN9" s="397" t="s">
        <v>746</v>
      </c>
      <c r="BO9" s="397"/>
      <c r="BP9" s="397"/>
      <c r="BQ9" s="397"/>
      <c r="BR9" s="397"/>
      <c r="BS9" s="397"/>
      <c r="BT9" s="397"/>
      <c r="BU9" s="397"/>
      <c r="BV9" s="397"/>
      <c r="BW9" s="397"/>
      <c r="BX9" s="397"/>
      <c r="BY9" s="397"/>
      <c r="BZ9" s="397"/>
      <c r="CA9" s="397"/>
      <c r="CB9" s="397"/>
      <c r="CC9" s="397"/>
      <c r="CD9" s="397"/>
      <c r="CE9" s="398" t="s">
        <v>409</v>
      </c>
      <c r="CF9" s="397" t="s">
        <v>409</v>
      </c>
      <c r="CG9" s="400" t="s">
        <v>409</v>
      </c>
      <c r="CH9" s="400"/>
      <c r="CI9" s="481">
        <v>91873</v>
      </c>
      <c r="CJ9" s="482"/>
      <c r="CK9" s="482"/>
      <c r="CL9" s="482"/>
      <c r="CM9" s="482"/>
      <c r="CN9" s="482"/>
      <c r="CO9" s="482"/>
      <c r="CP9" s="482"/>
      <c r="CQ9" s="482"/>
      <c r="CR9" s="482"/>
      <c r="CS9" s="482"/>
      <c r="CT9" s="482"/>
      <c r="CU9" s="398" t="s">
        <v>409</v>
      </c>
      <c r="CV9" s="397" t="s">
        <v>409</v>
      </c>
      <c r="CW9" s="400" t="s">
        <v>409</v>
      </c>
      <c r="CX9" s="400"/>
      <c r="CY9" s="481">
        <v>0</v>
      </c>
      <c r="CZ9" s="482"/>
      <c r="DA9" s="482"/>
      <c r="DB9" s="482"/>
      <c r="DC9" s="482"/>
      <c r="DD9" s="482"/>
      <c r="DE9" s="482"/>
      <c r="DF9" s="482"/>
      <c r="DG9" s="482"/>
      <c r="DH9" s="482"/>
      <c r="DI9" s="482"/>
      <c r="DJ9" s="482"/>
      <c r="DK9" s="398" t="s">
        <v>409</v>
      </c>
      <c r="DL9" s="397" t="s">
        <v>409</v>
      </c>
      <c r="DM9" s="400" t="s">
        <v>409</v>
      </c>
      <c r="DN9" s="400"/>
      <c r="DO9" s="481">
        <v>91873</v>
      </c>
      <c r="DP9" s="482"/>
      <c r="DQ9" s="482"/>
      <c r="DR9" s="482"/>
      <c r="DS9" s="482"/>
      <c r="DT9" s="482"/>
      <c r="DU9" s="482"/>
      <c r="DV9" s="482"/>
      <c r="DW9" s="482"/>
      <c r="DX9" s="482"/>
      <c r="DY9" s="482"/>
      <c r="DZ9" s="482"/>
      <c r="EA9" s="401" t="s">
        <v>409</v>
      </c>
    </row>
    <row r="10" spans="1:131" ht="13.5" customHeight="1" x14ac:dyDescent="0.15">
      <c r="A10" s="396" t="s">
        <v>425</v>
      </c>
      <c r="B10" s="397"/>
      <c r="C10" s="397"/>
      <c r="D10" s="397"/>
      <c r="E10" s="397"/>
      <c r="F10" s="397"/>
      <c r="G10" s="397"/>
      <c r="H10" s="397"/>
      <c r="I10" s="397"/>
      <c r="J10" s="397"/>
      <c r="K10" s="397"/>
      <c r="L10" s="397"/>
      <c r="M10" s="397"/>
      <c r="N10" s="397"/>
      <c r="O10" s="397"/>
      <c r="P10" s="397"/>
      <c r="Q10" s="398" t="s">
        <v>409</v>
      </c>
      <c r="R10" s="399" t="s">
        <v>409</v>
      </c>
      <c r="S10" s="400" t="s">
        <v>409</v>
      </c>
      <c r="T10" s="400"/>
      <c r="U10" s="481">
        <v>2760870</v>
      </c>
      <c r="V10" s="482"/>
      <c r="W10" s="482"/>
      <c r="X10" s="482"/>
      <c r="Y10" s="482"/>
      <c r="Z10" s="482"/>
      <c r="AA10" s="482"/>
      <c r="AB10" s="482"/>
      <c r="AC10" s="482"/>
      <c r="AD10" s="482"/>
      <c r="AE10" s="482"/>
      <c r="AF10" s="482"/>
      <c r="AG10" s="398" t="s">
        <v>409</v>
      </c>
      <c r="AH10" s="397" t="s">
        <v>409</v>
      </c>
      <c r="AI10" s="400" t="s">
        <v>409</v>
      </c>
      <c r="AJ10" s="400"/>
      <c r="AK10" s="481">
        <v>1274870</v>
      </c>
      <c r="AL10" s="482"/>
      <c r="AM10" s="482"/>
      <c r="AN10" s="482"/>
      <c r="AO10" s="482"/>
      <c r="AP10" s="482"/>
      <c r="AQ10" s="482"/>
      <c r="AR10" s="482"/>
      <c r="AS10" s="482"/>
      <c r="AT10" s="482"/>
      <c r="AU10" s="482"/>
      <c r="AV10" s="482"/>
      <c r="AW10" s="398" t="s">
        <v>409</v>
      </c>
      <c r="AX10" s="397" t="s">
        <v>409</v>
      </c>
      <c r="AY10" s="400" t="s">
        <v>409</v>
      </c>
      <c r="AZ10" s="400"/>
      <c r="BA10" s="481">
        <v>1486000</v>
      </c>
      <c r="BB10" s="482"/>
      <c r="BC10" s="482"/>
      <c r="BD10" s="482"/>
      <c r="BE10" s="482"/>
      <c r="BF10" s="482"/>
      <c r="BG10" s="482"/>
      <c r="BH10" s="482"/>
      <c r="BI10" s="482"/>
      <c r="BJ10" s="482"/>
      <c r="BK10" s="482"/>
      <c r="BL10" s="482"/>
      <c r="BM10" s="398" t="s">
        <v>409</v>
      </c>
      <c r="BN10" s="397" t="s">
        <v>747</v>
      </c>
      <c r="BO10" s="397"/>
      <c r="BP10" s="397"/>
      <c r="BQ10" s="397"/>
      <c r="BR10" s="397"/>
      <c r="BS10" s="397"/>
      <c r="BT10" s="397"/>
      <c r="BU10" s="397"/>
      <c r="BV10" s="397"/>
      <c r="BW10" s="397"/>
      <c r="BX10" s="397"/>
      <c r="BY10" s="397"/>
      <c r="BZ10" s="397"/>
      <c r="CA10" s="397"/>
      <c r="CB10" s="397"/>
      <c r="CC10" s="397"/>
      <c r="CD10" s="397"/>
      <c r="CE10" s="398" t="s">
        <v>409</v>
      </c>
      <c r="CF10" s="397" t="s">
        <v>409</v>
      </c>
      <c r="CG10" s="400" t="s">
        <v>409</v>
      </c>
      <c r="CH10" s="400"/>
      <c r="CI10" s="481" t="s">
        <v>409</v>
      </c>
      <c r="CJ10" s="482"/>
      <c r="CK10" s="482"/>
      <c r="CL10" s="482"/>
      <c r="CM10" s="482"/>
      <c r="CN10" s="482"/>
      <c r="CO10" s="482"/>
      <c r="CP10" s="482"/>
      <c r="CQ10" s="482"/>
      <c r="CR10" s="482"/>
      <c r="CS10" s="482"/>
      <c r="CT10" s="482"/>
      <c r="CU10" s="398" t="s">
        <v>409</v>
      </c>
      <c r="CV10" s="397" t="s">
        <v>409</v>
      </c>
      <c r="CW10" s="400" t="s">
        <v>409</v>
      </c>
      <c r="CX10" s="400"/>
      <c r="CY10" s="481" t="s">
        <v>409</v>
      </c>
      <c r="CZ10" s="482"/>
      <c r="DA10" s="482"/>
      <c r="DB10" s="482"/>
      <c r="DC10" s="482"/>
      <c r="DD10" s="482"/>
      <c r="DE10" s="482"/>
      <c r="DF10" s="482"/>
      <c r="DG10" s="482"/>
      <c r="DH10" s="482"/>
      <c r="DI10" s="482"/>
      <c r="DJ10" s="482"/>
      <c r="DK10" s="398" t="s">
        <v>409</v>
      </c>
      <c r="DL10" s="397" t="s">
        <v>409</v>
      </c>
      <c r="DM10" s="400" t="s">
        <v>409</v>
      </c>
      <c r="DN10" s="400"/>
      <c r="DO10" s="481" t="s">
        <v>409</v>
      </c>
      <c r="DP10" s="482"/>
      <c r="DQ10" s="482"/>
      <c r="DR10" s="482"/>
      <c r="DS10" s="482"/>
      <c r="DT10" s="482"/>
      <c r="DU10" s="482"/>
      <c r="DV10" s="482"/>
      <c r="DW10" s="482"/>
      <c r="DX10" s="482"/>
      <c r="DY10" s="482"/>
      <c r="DZ10" s="482"/>
      <c r="EA10" s="401" t="s">
        <v>409</v>
      </c>
    </row>
    <row r="11" spans="1:131" ht="13.5" customHeight="1" x14ac:dyDescent="0.15">
      <c r="A11" s="396" t="s">
        <v>750</v>
      </c>
      <c r="B11" s="397"/>
      <c r="C11" s="397"/>
      <c r="D11" s="397"/>
      <c r="E11" s="397"/>
      <c r="F11" s="397"/>
      <c r="G11" s="397"/>
      <c r="H11" s="397"/>
      <c r="I11" s="397"/>
      <c r="J11" s="397"/>
      <c r="K11" s="397"/>
      <c r="L11" s="397"/>
      <c r="M11" s="397"/>
      <c r="N11" s="397"/>
      <c r="O11" s="397"/>
      <c r="P11" s="397"/>
      <c r="Q11" s="398" t="s">
        <v>409</v>
      </c>
      <c r="R11" s="399" t="s">
        <v>409</v>
      </c>
      <c r="S11" s="400" t="s">
        <v>409</v>
      </c>
      <c r="T11" s="400"/>
      <c r="U11" s="481">
        <v>0</v>
      </c>
      <c r="V11" s="482"/>
      <c r="W11" s="482"/>
      <c r="X11" s="482"/>
      <c r="Y11" s="482"/>
      <c r="Z11" s="482"/>
      <c r="AA11" s="482"/>
      <c r="AB11" s="482"/>
      <c r="AC11" s="482"/>
      <c r="AD11" s="482"/>
      <c r="AE11" s="482"/>
      <c r="AF11" s="482"/>
      <c r="AG11" s="398" t="s">
        <v>409</v>
      </c>
      <c r="AH11" s="397" t="s">
        <v>409</v>
      </c>
      <c r="AI11" s="400" t="s">
        <v>409</v>
      </c>
      <c r="AJ11" s="400"/>
      <c r="AK11" s="481">
        <v>39000</v>
      </c>
      <c r="AL11" s="482"/>
      <c r="AM11" s="482"/>
      <c r="AN11" s="482"/>
      <c r="AO11" s="482"/>
      <c r="AP11" s="482"/>
      <c r="AQ11" s="482"/>
      <c r="AR11" s="482"/>
      <c r="AS11" s="482"/>
      <c r="AT11" s="482"/>
      <c r="AU11" s="482"/>
      <c r="AV11" s="482"/>
      <c r="AW11" s="398" t="s">
        <v>409</v>
      </c>
      <c r="AX11" s="397" t="s">
        <v>409</v>
      </c>
      <c r="AY11" s="400" t="s">
        <v>563</v>
      </c>
      <c r="AZ11" s="400"/>
      <c r="BA11" s="481">
        <v>39000</v>
      </c>
      <c r="BB11" s="482"/>
      <c r="BC11" s="482"/>
      <c r="BD11" s="482"/>
      <c r="BE11" s="482"/>
      <c r="BF11" s="482"/>
      <c r="BG11" s="482"/>
      <c r="BH11" s="482"/>
      <c r="BI11" s="482"/>
      <c r="BJ11" s="482"/>
      <c r="BK11" s="482"/>
      <c r="BL11" s="482"/>
      <c r="BM11" s="398" t="s">
        <v>409</v>
      </c>
      <c r="BN11" s="397" t="s">
        <v>748</v>
      </c>
      <c r="BO11" s="397"/>
      <c r="BP11" s="397"/>
      <c r="BQ11" s="397"/>
      <c r="BR11" s="397"/>
      <c r="BS11" s="397"/>
      <c r="BT11" s="397"/>
      <c r="BU11" s="397"/>
      <c r="BV11" s="397"/>
      <c r="BW11" s="397"/>
      <c r="BX11" s="397"/>
      <c r="BY11" s="397"/>
      <c r="BZ11" s="397"/>
      <c r="CA11" s="397"/>
      <c r="CB11" s="397"/>
      <c r="CC11" s="397"/>
      <c r="CD11" s="397"/>
      <c r="CE11" s="398" t="s">
        <v>409</v>
      </c>
      <c r="CF11" s="397" t="s">
        <v>409</v>
      </c>
      <c r="CG11" s="400" t="s">
        <v>409</v>
      </c>
      <c r="CH11" s="400"/>
      <c r="CI11" s="481">
        <v>2042055</v>
      </c>
      <c r="CJ11" s="482"/>
      <c r="CK11" s="482"/>
      <c r="CL11" s="482"/>
      <c r="CM11" s="482"/>
      <c r="CN11" s="482"/>
      <c r="CO11" s="482"/>
      <c r="CP11" s="482"/>
      <c r="CQ11" s="482"/>
      <c r="CR11" s="482"/>
      <c r="CS11" s="482"/>
      <c r="CT11" s="482"/>
      <c r="CU11" s="398" t="s">
        <v>409</v>
      </c>
      <c r="CV11" s="397" t="s">
        <v>409</v>
      </c>
      <c r="CW11" s="400" t="s">
        <v>409</v>
      </c>
      <c r="CX11" s="400"/>
      <c r="CY11" s="481">
        <v>1486769</v>
      </c>
      <c r="CZ11" s="482"/>
      <c r="DA11" s="482"/>
      <c r="DB11" s="482"/>
      <c r="DC11" s="482"/>
      <c r="DD11" s="482"/>
      <c r="DE11" s="482"/>
      <c r="DF11" s="482"/>
      <c r="DG11" s="482"/>
      <c r="DH11" s="482"/>
      <c r="DI11" s="482"/>
      <c r="DJ11" s="482"/>
      <c r="DK11" s="398" t="s">
        <v>409</v>
      </c>
      <c r="DL11" s="397" t="s">
        <v>409</v>
      </c>
      <c r="DM11" s="400" t="s">
        <v>409</v>
      </c>
      <c r="DN11" s="400"/>
      <c r="DO11" s="481">
        <v>555286</v>
      </c>
      <c r="DP11" s="482"/>
      <c r="DQ11" s="482"/>
      <c r="DR11" s="482"/>
      <c r="DS11" s="482"/>
      <c r="DT11" s="482"/>
      <c r="DU11" s="482"/>
      <c r="DV11" s="482"/>
      <c r="DW11" s="482"/>
      <c r="DX11" s="482"/>
      <c r="DY11" s="482"/>
      <c r="DZ11" s="482"/>
      <c r="EA11" s="401" t="s">
        <v>409</v>
      </c>
    </row>
    <row r="12" spans="1:131" ht="13.5" customHeight="1" x14ac:dyDescent="0.15">
      <c r="A12" s="396" t="s">
        <v>752</v>
      </c>
      <c r="B12" s="397"/>
      <c r="C12" s="397"/>
      <c r="D12" s="397"/>
      <c r="E12" s="397"/>
      <c r="F12" s="397"/>
      <c r="G12" s="397"/>
      <c r="H12" s="397"/>
      <c r="I12" s="397"/>
      <c r="J12" s="397"/>
      <c r="K12" s="397"/>
      <c r="L12" s="397"/>
      <c r="M12" s="397"/>
      <c r="N12" s="397"/>
      <c r="O12" s="397"/>
      <c r="P12" s="397"/>
      <c r="Q12" s="398" t="s">
        <v>409</v>
      </c>
      <c r="R12" s="399" t="s">
        <v>409</v>
      </c>
      <c r="S12" s="400" t="s">
        <v>409</v>
      </c>
      <c r="T12" s="400"/>
      <c r="U12" s="481" t="s">
        <v>409</v>
      </c>
      <c r="V12" s="482"/>
      <c r="W12" s="482"/>
      <c r="X12" s="482"/>
      <c r="Y12" s="482"/>
      <c r="Z12" s="482"/>
      <c r="AA12" s="482"/>
      <c r="AB12" s="482"/>
      <c r="AC12" s="482"/>
      <c r="AD12" s="482"/>
      <c r="AE12" s="482"/>
      <c r="AF12" s="482"/>
      <c r="AG12" s="398" t="s">
        <v>409</v>
      </c>
      <c r="AH12" s="397" t="s">
        <v>409</v>
      </c>
      <c r="AI12" s="400" t="s">
        <v>409</v>
      </c>
      <c r="AJ12" s="400"/>
      <c r="AK12" s="481" t="s">
        <v>409</v>
      </c>
      <c r="AL12" s="482"/>
      <c r="AM12" s="482"/>
      <c r="AN12" s="482"/>
      <c r="AO12" s="482"/>
      <c r="AP12" s="482"/>
      <c r="AQ12" s="482"/>
      <c r="AR12" s="482"/>
      <c r="AS12" s="482"/>
      <c r="AT12" s="482"/>
      <c r="AU12" s="482"/>
      <c r="AV12" s="482"/>
      <c r="AW12" s="398" t="s">
        <v>409</v>
      </c>
      <c r="AX12" s="397" t="s">
        <v>409</v>
      </c>
      <c r="AY12" s="400" t="s">
        <v>409</v>
      </c>
      <c r="AZ12" s="400"/>
      <c r="BA12" s="481" t="s">
        <v>409</v>
      </c>
      <c r="BB12" s="482"/>
      <c r="BC12" s="482"/>
      <c r="BD12" s="482"/>
      <c r="BE12" s="482"/>
      <c r="BF12" s="482"/>
      <c r="BG12" s="482"/>
      <c r="BH12" s="482"/>
      <c r="BI12" s="482"/>
      <c r="BJ12" s="482"/>
      <c r="BK12" s="482"/>
      <c r="BL12" s="482"/>
      <c r="BM12" s="398" t="s">
        <v>409</v>
      </c>
      <c r="BN12" s="397" t="s">
        <v>749</v>
      </c>
      <c r="BO12" s="397"/>
      <c r="BP12" s="397"/>
      <c r="BQ12" s="397"/>
      <c r="BR12" s="397"/>
      <c r="BS12" s="397"/>
      <c r="BT12" s="397"/>
      <c r="BU12" s="397"/>
      <c r="BV12" s="397"/>
      <c r="BW12" s="397"/>
      <c r="BX12" s="397"/>
      <c r="BY12" s="397"/>
      <c r="BZ12" s="397"/>
      <c r="CA12" s="397"/>
      <c r="CB12" s="397"/>
      <c r="CC12" s="397"/>
      <c r="CD12" s="397"/>
      <c r="CE12" s="398" t="s">
        <v>409</v>
      </c>
      <c r="CF12" s="397" t="s">
        <v>409</v>
      </c>
      <c r="CG12" s="400" t="s">
        <v>409</v>
      </c>
      <c r="CH12" s="400"/>
      <c r="CI12" s="481" t="s">
        <v>409</v>
      </c>
      <c r="CJ12" s="482"/>
      <c r="CK12" s="482"/>
      <c r="CL12" s="482"/>
      <c r="CM12" s="482"/>
      <c r="CN12" s="482"/>
      <c r="CO12" s="482"/>
      <c r="CP12" s="482"/>
      <c r="CQ12" s="482"/>
      <c r="CR12" s="482"/>
      <c r="CS12" s="482"/>
      <c r="CT12" s="482"/>
      <c r="CU12" s="398" t="s">
        <v>409</v>
      </c>
      <c r="CV12" s="397" t="s">
        <v>409</v>
      </c>
      <c r="CW12" s="400" t="s">
        <v>409</v>
      </c>
      <c r="CX12" s="400"/>
      <c r="CY12" s="481" t="s">
        <v>409</v>
      </c>
      <c r="CZ12" s="482"/>
      <c r="DA12" s="482"/>
      <c r="DB12" s="482"/>
      <c r="DC12" s="482"/>
      <c r="DD12" s="482"/>
      <c r="DE12" s="482"/>
      <c r="DF12" s="482"/>
      <c r="DG12" s="482"/>
      <c r="DH12" s="482"/>
      <c r="DI12" s="482"/>
      <c r="DJ12" s="482"/>
      <c r="DK12" s="398" t="s">
        <v>409</v>
      </c>
      <c r="DL12" s="397" t="s">
        <v>409</v>
      </c>
      <c r="DM12" s="400" t="s">
        <v>409</v>
      </c>
      <c r="DN12" s="400"/>
      <c r="DO12" s="481" t="s">
        <v>409</v>
      </c>
      <c r="DP12" s="482"/>
      <c r="DQ12" s="482"/>
      <c r="DR12" s="482"/>
      <c r="DS12" s="482"/>
      <c r="DT12" s="482"/>
      <c r="DU12" s="482"/>
      <c r="DV12" s="482"/>
      <c r="DW12" s="482"/>
      <c r="DX12" s="482"/>
      <c r="DY12" s="482"/>
      <c r="DZ12" s="482"/>
      <c r="EA12" s="401" t="s">
        <v>409</v>
      </c>
    </row>
    <row r="13" spans="1:131" ht="13.5" customHeight="1" x14ac:dyDescent="0.15">
      <c r="A13" s="390" t="s">
        <v>750</v>
      </c>
      <c r="B13" s="391"/>
      <c r="C13" s="391"/>
      <c r="D13" s="391"/>
      <c r="E13" s="391"/>
      <c r="F13" s="391"/>
      <c r="G13" s="391"/>
      <c r="H13" s="391"/>
      <c r="I13" s="391"/>
      <c r="J13" s="391"/>
      <c r="K13" s="391"/>
      <c r="L13" s="391"/>
      <c r="M13" s="391"/>
      <c r="N13" s="391"/>
      <c r="O13" s="391"/>
      <c r="P13" s="391"/>
      <c r="Q13" s="392" t="s">
        <v>409</v>
      </c>
      <c r="R13" s="393" t="s">
        <v>409</v>
      </c>
      <c r="S13" s="394" t="s">
        <v>409</v>
      </c>
      <c r="T13" s="394"/>
      <c r="U13" s="479">
        <v>54708</v>
      </c>
      <c r="V13" s="480"/>
      <c r="W13" s="480"/>
      <c r="X13" s="480"/>
      <c r="Y13" s="480"/>
      <c r="Z13" s="480"/>
      <c r="AA13" s="480"/>
      <c r="AB13" s="480"/>
      <c r="AC13" s="480"/>
      <c r="AD13" s="480"/>
      <c r="AE13" s="480"/>
      <c r="AF13" s="480"/>
      <c r="AG13" s="392" t="s">
        <v>409</v>
      </c>
      <c r="AH13" s="391" t="s">
        <v>409</v>
      </c>
      <c r="AI13" s="394" t="s">
        <v>409</v>
      </c>
      <c r="AJ13" s="394"/>
      <c r="AK13" s="479">
        <v>54708</v>
      </c>
      <c r="AL13" s="480"/>
      <c r="AM13" s="480"/>
      <c r="AN13" s="480"/>
      <c r="AO13" s="480"/>
      <c r="AP13" s="480"/>
      <c r="AQ13" s="480"/>
      <c r="AR13" s="480"/>
      <c r="AS13" s="480"/>
      <c r="AT13" s="480"/>
      <c r="AU13" s="480"/>
      <c r="AV13" s="480"/>
      <c r="AW13" s="392" t="s">
        <v>409</v>
      </c>
      <c r="AX13" s="391" t="s">
        <v>409</v>
      </c>
      <c r="AY13" s="394" t="s">
        <v>409</v>
      </c>
      <c r="AZ13" s="394"/>
      <c r="BA13" s="479">
        <v>0</v>
      </c>
      <c r="BB13" s="480"/>
      <c r="BC13" s="480"/>
      <c r="BD13" s="480"/>
      <c r="BE13" s="480"/>
      <c r="BF13" s="480"/>
      <c r="BG13" s="480"/>
      <c r="BH13" s="480"/>
      <c r="BI13" s="480"/>
      <c r="BJ13" s="480"/>
      <c r="BK13" s="480"/>
      <c r="BL13" s="480"/>
      <c r="BM13" s="392" t="s">
        <v>409</v>
      </c>
      <c r="BN13" s="397" t="s">
        <v>751</v>
      </c>
      <c r="BO13" s="397"/>
      <c r="BP13" s="397"/>
      <c r="BQ13" s="397"/>
      <c r="BR13" s="397"/>
      <c r="BS13" s="397"/>
      <c r="BT13" s="397"/>
      <c r="BU13" s="397"/>
      <c r="BV13" s="397"/>
      <c r="BW13" s="397"/>
      <c r="BX13" s="397"/>
      <c r="BY13" s="397"/>
      <c r="BZ13" s="397"/>
      <c r="CA13" s="397"/>
      <c r="CB13" s="397"/>
      <c r="CC13" s="397"/>
      <c r="CD13" s="397"/>
      <c r="CE13" s="398" t="s">
        <v>409</v>
      </c>
      <c r="CF13" s="397" t="s">
        <v>409</v>
      </c>
      <c r="CG13" s="400" t="s">
        <v>409</v>
      </c>
      <c r="CH13" s="400"/>
      <c r="CI13" s="481">
        <v>768528</v>
      </c>
      <c r="CJ13" s="482"/>
      <c r="CK13" s="482"/>
      <c r="CL13" s="482"/>
      <c r="CM13" s="482"/>
      <c r="CN13" s="482"/>
      <c r="CO13" s="482"/>
      <c r="CP13" s="482"/>
      <c r="CQ13" s="482"/>
      <c r="CR13" s="482"/>
      <c r="CS13" s="482"/>
      <c r="CT13" s="482"/>
      <c r="CU13" s="398" t="s">
        <v>409</v>
      </c>
      <c r="CV13" s="397" t="s">
        <v>409</v>
      </c>
      <c r="CW13" s="400" t="s">
        <v>409</v>
      </c>
      <c r="CX13" s="400"/>
      <c r="CY13" s="481">
        <v>667800</v>
      </c>
      <c r="CZ13" s="482"/>
      <c r="DA13" s="482"/>
      <c r="DB13" s="482"/>
      <c r="DC13" s="482"/>
      <c r="DD13" s="482"/>
      <c r="DE13" s="482"/>
      <c r="DF13" s="482"/>
      <c r="DG13" s="482"/>
      <c r="DH13" s="482"/>
      <c r="DI13" s="482"/>
      <c r="DJ13" s="482"/>
      <c r="DK13" s="398" t="s">
        <v>409</v>
      </c>
      <c r="DL13" s="397" t="s">
        <v>409</v>
      </c>
      <c r="DM13" s="400" t="s">
        <v>409</v>
      </c>
      <c r="DN13" s="400"/>
      <c r="DO13" s="481">
        <v>100728</v>
      </c>
      <c r="DP13" s="482"/>
      <c r="DQ13" s="482"/>
      <c r="DR13" s="482"/>
      <c r="DS13" s="482"/>
      <c r="DT13" s="482"/>
      <c r="DU13" s="482"/>
      <c r="DV13" s="482"/>
      <c r="DW13" s="482"/>
      <c r="DX13" s="482"/>
      <c r="DY13" s="482"/>
      <c r="DZ13" s="482"/>
      <c r="EA13" s="401" t="s">
        <v>409</v>
      </c>
    </row>
    <row r="14" spans="1:131" ht="13.5" customHeight="1" x14ac:dyDescent="0.15">
      <c r="A14" s="390" t="s">
        <v>755</v>
      </c>
      <c r="B14" s="391"/>
      <c r="C14" s="391"/>
      <c r="D14" s="391"/>
      <c r="E14" s="391"/>
      <c r="F14" s="391"/>
      <c r="G14" s="391"/>
      <c r="H14" s="391"/>
      <c r="I14" s="391"/>
      <c r="J14" s="391"/>
      <c r="K14" s="391"/>
      <c r="L14" s="391"/>
      <c r="M14" s="391"/>
      <c r="N14" s="391"/>
      <c r="O14" s="391"/>
      <c r="P14" s="391"/>
      <c r="Q14" s="392" t="s">
        <v>409</v>
      </c>
      <c r="R14" s="393" t="s">
        <v>540</v>
      </c>
      <c r="S14" s="394" t="s">
        <v>409</v>
      </c>
      <c r="T14" s="394"/>
      <c r="U14" s="479">
        <v>112427449</v>
      </c>
      <c r="V14" s="480"/>
      <c r="W14" s="480"/>
      <c r="X14" s="480"/>
      <c r="Y14" s="480"/>
      <c r="Z14" s="480"/>
      <c r="AA14" s="480"/>
      <c r="AB14" s="480"/>
      <c r="AC14" s="480"/>
      <c r="AD14" s="480"/>
      <c r="AE14" s="480"/>
      <c r="AF14" s="480"/>
      <c r="AG14" s="392" t="s">
        <v>541</v>
      </c>
      <c r="AH14" s="391" t="s">
        <v>540</v>
      </c>
      <c r="AI14" s="394" t="s">
        <v>409</v>
      </c>
      <c r="AJ14" s="394"/>
      <c r="AK14" s="479">
        <v>119168293</v>
      </c>
      <c r="AL14" s="480"/>
      <c r="AM14" s="480"/>
      <c r="AN14" s="480"/>
      <c r="AO14" s="480"/>
      <c r="AP14" s="480"/>
      <c r="AQ14" s="480"/>
      <c r="AR14" s="480"/>
      <c r="AS14" s="480"/>
      <c r="AT14" s="480"/>
      <c r="AU14" s="480"/>
      <c r="AV14" s="480"/>
      <c r="AW14" s="392" t="s">
        <v>541</v>
      </c>
      <c r="AX14" s="391" t="s">
        <v>540</v>
      </c>
      <c r="AY14" s="394" t="s">
        <v>563</v>
      </c>
      <c r="AZ14" s="394"/>
      <c r="BA14" s="479">
        <v>6740844</v>
      </c>
      <c r="BB14" s="480"/>
      <c r="BC14" s="480"/>
      <c r="BD14" s="480"/>
      <c r="BE14" s="480"/>
      <c r="BF14" s="480"/>
      <c r="BG14" s="480"/>
      <c r="BH14" s="480"/>
      <c r="BI14" s="480"/>
      <c r="BJ14" s="480"/>
      <c r="BK14" s="480"/>
      <c r="BL14" s="480"/>
      <c r="BM14" s="392" t="s">
        <v>541</v>
      </c>
      <c r="BN14" s="397" t="s">
        <v>753</v>
      </c>
      <c r="BO14" s="397"/>
      <c r="BP14" s="397"/>
      <c r="BQ14" s="397"/>
      <c r="BR14" s="397"/>
      <c r="BS14" s="397"/>
      <c r="BT14" s="397"/>
      <c r="BU14" s="397"/>
      <c r="BV14" s="397"/>
      <c r="BW14" s="397"/>
      <c r="BX14" s="397"/>
      <c r="BY14" s="397"/>
      <c r="BZ14" s="397"/>
      <c r="CA14" s="397"/>
      <c r="CB14" s="397"/>
      <c r="CC14" s="397"/>
      <c r="CD14" s="397"/>
      <c r="CE14" s="398" t="s">
        <v>409</v>
      </c>
      <c r="CF14" s="397" t="s">
        <v>409</v>
      </c>
      <c r="CG14" s="400" t="s">
        <v>409</v>
      </c>
      <c r="CH14" s="400"/>
      <c r="CI14" s="481" t="s">
        <v>409</v>
      </c>
      <c r="CJ14" s="482"/>
      <c r="CK14" s="482"/>
      <c r="CL14" s="482"/>
      <c r="CM14" s="482"/>
      <c r="CN14" s="482"/>
      <c r="CO14" s="482"/>
      <c r="CP14" s="482"/>
      <c r="CQ14" s="482"/>
      <c r="CR14" s="482"/>
      <c r="CS14" s="482"/>
      <c r="CT14" s="482"/>
      <c r="CU14" s="398" t="s">
        <v>409</v>
      </c>
      <c r="CV14" s="397" t="s">
        <v>409</v>
      </c>
      <c r="CW14" s="400" t="s">
        <v>409</v>
      </c>
      <c r="CX14" s="400"/>
      <c r="CY14" s="481" t="s">
        <v>409</v>
      </c>
      <c r="CZ14" s="482"/>
      <c r="DA14" s="482"/>
      <c r="DB14" s="482"/>
      <c r="DC14" s="482"/>
      <c r="DD14" s="482"/>
      <c r="DE14" s="482"/>
      <c r="DF14" s="482"/>
      <c r="DG14" s="482"/>
      <c r="DH14" s="482"/>
      <c r="DI14" s="482"/>
      <c r="DJ14" s="482"/>
      <c r="DK14" s="398" t="s">
        <v>409</v>
      </c>
      <c r="DL14" s="397" t="s">
        <v>409</v>
      </c>
      <c r="DM14" s="400" t="s">
        <v>409</v>
      </c>
      <c r="DN14" s="400"/>
      <c r="DO14" s="481" t="s">
        <v>409</v>
      </c>
      <c r="DP14" s="482"/>
      <c r="DQ14" s="482"/>
      <c r="DR14" s="482"/>
      <c r="DS14" s="482"/>
      <c r="DT14" s="482"/>
      <c r="DU14" s="482"/>
      <c r="DV14" s="482"/>
      <c r="DW14" s="482"/>
      <c r="DX14" s="482"/>
      <c r="DY14" s="482"/>
      <c r="DZ14" s="482"/>
      <c r="EA14" s="401" t="s">
        <v>409</v>
      </c>
    </row>
    <row r="15" spans="1:131" ht="13.5" customHeight="1" x14ac:dyDescent="0.15">
      <c r="A15" s="390" t="s">
        <v>757</v>
      </c>
      <c r="B15" s="391"/>
      <c r="C15" s="391"/>
      <c r="D15" s="391"/>
      <c r="E15" s="391"/>
      <c r="F15" s="391"/>
      <c r="G15" s="391"/>
      <c r="H15" s="391"/>
      <c r="I15" s="391"/>
      <c r="J15" s="391"/>
      <c r="K15" s="391"/>
      <c r="L15" s="391"/>
      <c r="M15" s="391"/>
      <c r="N15" s="391"/>
      <c r="O15" s="391"/>
      <c r="P15" s="391"/>
      <c r="Q15" s="392" t="s">
        <v>409</v>
      </c>
      <c r="R15" s="393" t="s">
        <v>540</v>
      </c>
      <c r="S15" s="394" t="s">
        <v>409</v>
      </c>
      <c r="T15" s="394"/>
      <c r="U15" s="479">
        <v>81590829</v>
      </c>
      <c r="V15" s="480"/>
      <c r="W15" s="480"/>
      <c r="X15" s="480"/>
      <c r="Y15" s="480"/>
      <c r="Z15" s="480"/>
      <c r="AA15" s="480"/>
      <c r="AB15" s="480"/>
      <c r="AC15" s="480"/>
      <c r="AD15" s="480"/>
      <c r="AE15" s="480"/>
      <c r="AF15" s="480"/>
      <c r="AG15" s="392" t="s">
        <v>541</v>
      </c>
      <c r="AH15" s="391" t="s">
        <v>540</v>
      </c>
      <c r="AI15" s="394" t="s">
        <v>409</v>
      </c>
      <c r="AJ15" s="394"/>
      <c r="AK15" s="479">
        <v>83502749</v>
      </c>
      <c r="AL15" s="480"/>
      <c r="AM15" s="480"/>
      <c r="AN15" s="480"/>
      <c r="AO15" s="480"/>
      <c r="AP15" s="480"/>
      <c r="AQ15" s="480"/>
      <c r="AR15" s="480"/>
      <c r="AS15" s="480"/>
      <c r="AT15" s="480"/>
      <c r="AU15" s="480"/>
      <c r="AV15" s="480"/>
      <c r="AW15" s="392" t="s">
        <v>541</v>
      </c>
      <c r="AX15" s="391" t="s">
        <v>540</v>
      </c>
      <c r="AY15" s="394" t="s">
        <v>563</v>
      </c>
      <c r="AZ15" s="394"/>
      <c r="BA15" s="479">
        <v>1911920</v>
      </c>
      <c r="BB15" s="480"/>
      <c r="BC15" s="480"/>
      <c r="BD15" s="480"/>
      <c r="BE15" s="480"/>
      <c r="BF15" s="480"/>
      <c r="BG15" s="480"/>
      <c r="BH15" s="480"/>
      <c r="BI15" s="480"/>
      <c r="BJ15" s="480"/>
      <c r="BK15" s="480"/>
      <c r="BL15" s="480"/>
      <c r="BM15" s="392" t="s">
        <v>541</v>
      </c>
      <c r="BN15" s="397" t="s">
        <v>754</v>
      </c>
      <c r="BO15" s="397"/>
      <c r="BP15" s="397"/>
      <c r="BQ15" s="397"/>
      <c r="BR15" s="397"/>
      <c r="BS15" s="397"/>
      <c r="BT15" s="397"/>
      <c r="BU15" s="397"/>
      <c r="BV15" s="397"/>
      <c r="BW15" s="397"/>
      <c r="BX15" s="397"/>
      <c r="BY15" s="397"/>
      <c r="BZ15" s="397"/>
      <c r="CA15" s="397"/>
      <c r="CB15" s="397"/>
      <c r="CC15" s="397"/>
      <c r="CD15" s="397"/>
      <c r="CE15" s="398" t="s">
        <v>409</v>
      </c>
      <c r="CF15" s="397" t="s">
        <v>409</v>
      </c>
      <c r="CG15" s="400" t="s">
        <v>409</v>
      </c>
      <c r="CH15" s="400"/>
      <c r="CI15" s="481">
        <v>295200</v>
      </c>
      <c r="CJ15" s="482"/>
      <c r="CK15" s="482"/>
      <c r="CL15" s="482"/>
      <c r="CM15" s="482"/>
      <c r="CN15" s="482"/>
      <c r="CO15" s="482"/>
      <c r="CP15" s="482"/>
      <c r="CQ15" s="482"/>
      <c r="CR15" s="482"/>
      <c r="CS15" s="482"/>
      <c r="CT15" s="482"/>
      <c r="CU15" s="398" t="s">
        <v>409</v>
      </c>
      <c r="CV15" s="397" t="s">
        <v>409</v>
      </c>
      <c r="CW15" s="400" t="s">
        <v>409</v>
      </c>
      <c r="CX15" s="400"/>
      <c r="CY15" s="481">
        <v>295200</v>
      </c>
      <c r="CZ15" s="482"/>
      <c r="DA15" s="482"/>
      <c r="DB15" s="482"/>
      <c r="DC15" s="482"/>
      <c r="DD15" s="482"/>
      <c r="DE15" s="482"/>
      <c r="DF15" s="482"/>
      <c r="DG15" s="482"/>
      <c r="DH15" s="482"/>
      <c r="DI15" s="482"/>
      <c r="DJ15" s="482"/>
      <c r="DK15" s="398" t="s">
        <v>409</v>
      </c>
      <c r="DL15" s="397" t="s">
        <v>409</v>
      </c>
      <c r="DM15" s="400" t="s">
        <v>409</v>
      </c>
      <c r="DN15" s="400"/>
      <c r="DO15" s="481">
        <v>0</v>
      </c>
      <c r="DP15" s="482"/>
      <c r="DQ15" s="482"/>
      <c r="DR15" s="482"/>
      <c r="DS15" s="482"/>
      <c r="DT15" s="482"/>
      <c r="DU15" s="482"/>
      <c r="DV15" s="482"/>
      <c r="DW15" s="482"/>
      <c r="DX15" s="482"/>
      <c r="DY15" s="482"/>
      <c r="DZ15" s="482"/>
      <c r="EA15" s="401" t="s">
        <v>409</v>
      </c>
    </row>
    <row r="16" spans="1:131" ht="13.5" customHeight="1" x14ac:dyDescent="0.15">
      <c r="A16" s="396" t="s">
        <v>429</v>
      </c>
      <c r="B16" s="397"/>
      <c r="C16" s="397"/>
      <c r="D16" s="397"/>
      <c r="E16" s="397"/>
      <c r="F16" s="397"/>
      <c r="G16" s="397"/>
      <c r="H16" s="397"/>
      <c r="I16" s="397"/>
      <c r="J16" s="397"/>
      <c r="K16" s="397"/>
      <c r="L16" s="397"/>
      <c r="M16" s="397"/>
      <c r="N16" s="397"/>
      <c r="O16" s="397"/>
      <c r="P16" s="397"/>
      <c r="Q16" s="398" t="s">
        <v>409</v>
      </c>
      <c r="R16" s="399" t="s">
        <v>409</v>
      </c>
      <c r="S16" s="400" t="s">
        <v>409</v>
      </c>
      <c r="T16" s="400"/>
      <c r="U16" s="481">
        <v>64986373</v>
      </c>
      <c r="V16" s="482"/>
      <c r="W16" s="482"/>
      <c r="X16" s="482"/>
      <c r="Y16" s="482"/>
      <c r="Z16" s="482"/>
      <c r="AA16" s="482"/>
      <c r="AB16" s="482"/>
      <c r="AC16" s="482"/>
      <c r="AD16" s="482"/>
      <c r="AE16" s="482"/>
      <c r="AF16" s="482"/>
      <c r="AG16" s="398" t="s">
        <v>409</v>
      </c>
      <c r="AH16" s="397" t="s">
        <v>409</v>
      </c>
      <c r="AI16" s="400" t="s">
        <v>409</v>
      </c>
      <c r="AJ16" s="400"/>
      <c r="AK16" s="481">
        <v>64986373</v>
      </c>
      <c r="AL16" s="482"/>
      <c r="AM16" s="482"/>
      <c r="AN16" s="482"/>
      <c r="AO16" s="482"/>
      <c r="AP16" s="482"/>
      <c r="AQ16" s="482"/>
      <c r="AR16" s="482"/>
      <c r="AS16" s="482"/>
      <c r="AT16" s="482"/>
      <c r="AU16" s="482"/>
      <c r="AV16" s="482"/>
      <c r="AW16" s="398" t="s">
        <v>409</v>
      </c>
      <c r="AX16" s="397" t="s">
        <v>409</v>
      </c>
      <c r="AY16" s="400" t="s">
        <v>409</v>
      </c>
      <c r="AZ16" s="400"/>
      <c r="BA16" s="481">
        <v>0</v>
      </c>
      <c r="BB16" s="482"/>
      <c r="BC16" s="482"/>
      <c r="BD16" s="482"/>
      <c r="BE16" s="482"/>
      <c r="BF16" s="482"/>
      <c r="BG16" s="482"/>
      <c r="BH16" s="482"/>
      <c r="BI16" s="482"/>
      <c r="BJ16" s="482"/>
      <c r="BK16" s="482"/>
      <c r="BL16" s="482"/>
      <c r="BM16" s="398" t="s">
        <v>409</v>
      </c>
      <c r="BN16" s="397" t="s">
        <v>756</v>
      </c>
      <c r="BO16" s="397"/>
      <c r="BP16" s="397"/>
      <c r="BQ16" s="397"/>
      <c r="BR16" s="397"/>
      <c r="BS16" s="397"/>
      <c r="BT16" s="397"/>
      <c r="BU16" s="397"/>
      <c r="BV16" s="397"/>
      <c r="BW16" s="397"/>
      <c r="BX16" s="397"/>
      <c r="BY16" s="397"/>
      <c r="BZ16" s="397"/>
      <c r="CA16" s="397"/>
      <c r="CB16" s="397"/>
      <c r="CC16" s="397"/>
      <c r="CD16" s="397"/>
      <c r="CE16" s="398" t="s">
        <v>409</v>
      </c>
      <c r="CF16" s="397" t="s">
        <v>409</v>
      </c>
      <c r="CG16" s="400" t="s">
        <v>409</v>
      </c>
      <c r="CH16" s="400"/>
      <c r="CI16" s="481">
        <v>462955</v>
      </c>
      <c r="CJ16" s="482"/>
      <c r="CK16" s="482"/>
      <c r="CL16" s="482"/>
      <c r="CM16" s="482"/>
      <c r="CN16" s="482"/>
      <c r="CO16" s="482"/>
      <c r="CP16" s="482"/>
      <c r="CQ16" s="482"/>
      <c r="CR16" s="482"/>
      <c r="CS16" s="482"/>
      <c r="CT16" s="482"/>
      <c r="CU16" s="398" t="s">
        <v>409</v>
      </c>
      <c r="CV16" s="397" t="s">
        <v>409</v>
      </c>
      <c r="CW16" s="400" t="s">
        <v>409</v>
      </c>
      <c r="CX16" s="400"/>
      <c r="CY16" s="481">
        <v>520247</v>
      </c>
      <c r="CZ16" s="482"/>
      <c r="DA16" s="482"/>
      <c r="DB16" s="482"/>
      <c r="DC16" s="482"/>
      <c r="DD16" s="482"/>
      <c r="DE16" s="482"/>
      <c r="DF16" s="482"/>
      <c r="DG16" s="482"/>
      <c r="DH16" s="482"/>
      <c r="DI16" s="482"/>
      <c r="DJ16" s="482"/>
      <c r="DK16" s="398" t="s">
        <v>409</v>
      </c>
      <c r="DL16" s="397" t="s">
        <v>409</v>
      </c>
      <c r="DM16" s="400" t="s">
        <v>563</v>
      </c>
      <c r="DN16" s="400"/>
      <c r="DO16" s="481">
        <v>57292</v>
      </c>
      <c r="DP16" s="482"/>
      <c r="DQ16" s="482"/>
      <c r="DR16" s="482"/>
      <c r="DS16" s="482"/>
      <c r="DT16" s="482"/>
      <c r="DU16" s="482"/>
      <c r="DV16" s="482"/>
      <c r="DW16" s="482"/>
      <c r="DX16" s="482"/>
      <c r="DY16" s="482"/>
      <c r="DZ16" s="482"/>
      <c r="EA16" s="401" t="s">
        <v>409</v>
      </c>
    </row>
    <row r="17" spans="1:131" ht="13.5" customHeight="1" x14ac:dyDescent="0.15">
      <c r="A17" s="390" t="s">
        <v>760</v>
      </c>
      <c r="B17" s="391"/>
      <c r="C17" s="391"/>
      <c r="D17" s="391"/>
      <c r="E17" s="391"/>
      <c r="F17" s="391"/>
      <c r="G17" s="391"/>
      <c r="H17" s="391"/>
      <c r="I17" s="391"/>
      <c r="J17" s="391"/>
      <c r="K17" s="391"/>
      <c r="L17" s="391"/>
      <c r="M17" s="391"/>
      <c r="N17" s="391"/>
      <c r="O17" s="391"/>
      <c r="P17" s="391"/>
      <c r="Q17" s="392" t="s">
        <v>409</v>
      </c>
      <c r="R17" s="393" t="s">
        <v>409</v>
      </c>
      <c r="S17" s="394" t="s">
        <v>409</v>
      </c>
      <c r="T17" s="394"/>
      <c r="U17" s="479">
        <v>16604456</v>
      </c>
      <c r="V17" s="480"/>
      <c r="W17" s="480"/>
      <c r="X17" s="480"/>
      <c r="Y17" s="480"/>
      <c r="Z17" s="480"/>
      <c r="AA17" s="480"/>
      <c r="AB17" s="480"/>
      <c r="AC17" s="480"/>
      <c r="AD17" s="480"/>
      <c r="AE17" s="480"/>
      <c r="AF17" s="480"/>
      <c r="AG17" s="392" t="s">
        <v>409</v>
      </c>
      <c r="AH17" s="391" t="s">
        <v>409</v>
      </c>
      <c r="AI17" s="394" t="s">
        <v>409</v>
      </c>
      <c r="AJ17" s="394"/>
      <c r="AK17" s="479">
        <v>18516376</v>
      </c>
      <c r="AL17" s="480"/>
      <c r="AM17" s="480"/>
      <c r="AN17" s="480"/>
      <c r="AO17" s="480"/>
      <c r="AP17" s="480"/>
      <c r="AQ17" s="480"/>
      <c r="AR17" s="480"/>
      <c r="AS17" s="480"/>
      <c r="AT17" s="480"/>
      <c r="AU17" s="480"/>
      <c r="AV17" s="480"/>
      <c r="AW17" s="392" t="s">
        <v>409</v>
      </c>
      <c r="AX17" s="391" t="s">
        <v>409</v>
      </c>
      <c r="AY17" s="394" t="s">
        <v>563</v>
      </c>
      <c r="AZ17" s="394"/>
      <c r="BA17" s="479">
        <v>1911920</v>
      </c>
      <c r="BB17" s="480"/>
      <c r="BC17" s="480"/>
      <c r="BD17" s="480"/>
      <c r="BE17" s="480"/>
      <c r="BF17" s="480"/>
      <c r="BG17" s="480"/>
      <c r="BH17" s="480"/>
      <c r="BI17" s="480"/>
      <c r="BJ17" s="480"/>
      <c r="BK17" s="480"/>
      <c r="BL17" s="480"/>
      <c r="BM17" s="392" t="s">
        <v>409</v>
      </c>
      <c r="BN17" s="391" t="s">
        <v>758</v>
      </c>
      <c r="BO17" s="391"/>
      <c r="BP17" s="391"/>
      <c r="BQ17" s="391"/>
      <c r="BR17" s="391"/>
      <c r="BS17" s="391"/>
      <c r="BT17" s="391"/>
      <c r="BU17" s="391"/>
      <c r="BV17" s="391"/>
      <c r="BW17" s="391"/>
      <c r="BX17" s="391"/>
      <c r="BY17" s="391"/>
      <c r="BZ17" s="391"/>
      <c r="CA17" s="391"/>
      <c r="CB17" s="391"/>
      <c r="CC17" s="391"/>
      <c r="CD17" s="391"/>
      <c r="CE17" s="392" t="s">
        <v>409</v>
      </c>
      <c r="CF17" s="391" t="s">
        <v>409</v>
      </c>
      <c r="CG17" s="394" t="s">
        <v>409</v>
      </c>
      <c r="CH17" s="394"/>
      <c r="CI17" s="479">
        <v>1400000</v>
      </c>
      <c r="CJ17" s="480"/>
      <c r="CK17" s="480"/>
      <c r="CL17" s="480"/>
      <c r="CM17" s="480"/>
      <c r="CN17" s="480"/>
      <c r="CO17" s="480"/>
      <c r="CP17" s="480"/>
      <c r="CQ17" s="480"/>
      <c r="CR17" s="480"/>
      <c r="CS17" s="480"/>
      <c r="CT17" s="480"/>
      <c r="CU17" s="392" t="s">
        <v>409</v>
      </c>
      <c r="CV17" s="391" t="s">
        <v>409</v>
      </c>
      <c r="CW17" s="394" t="s">
        <v>409</v>
      </c>
      <c r="CX17" s="394"/>
      <c r="CY17" s="479">
        <v>1317086</v>
      </c>
      <c r="CZ17" s="480"/>
      <c r="DA17" s="480"/>
      <c r="DB17" s="480"/>
      <c r="DC17" s="480"/>
      <c r="DD17" s="480"/>
      <c r="DE17" s="480"/>
      <c r="DF17" s="480"/>
      <c r="DG17" s="480"/>
      <c r="DH17" s="480"/>
      <c r="DI17" s="480"/>
      <c r="DJ17" s="480"/>
      <c r="DK17" s="392" t="s">
        <v>409</v>
      </c>
      <c r="DL17" s="391" t="s">
        <v>409</v>
      </c>
      <c r="DM17" s="394" t="s">
        <v>409</v>
      </c>
      <c r="DN17" s="394"/>
      <c r="DO17" s="479">
        <v>82914</v>
      </c>
      <c r="DP17" s="480"/>
      <c r="DQ17" s="480"/>
      <c r="DR17" s="480"/>
      <c r="DS17" s="480"/>
      <c r="DT17" s="480"/>
      <c r="DU17" s="480"/>
      <c r="DV17" s="480"/>
      <c r="DW17" s="480"/>
      <c r="DX17" s="480"/>
      <c r="DY17" s="480"/>
      <c r="DZ17" s="480"/>
      <c r="EA17" s="395" t="s">
        <v>409</v>
      </c>
    </row>
    <row r="18" spans="1:131" ht="13.5" customHeight="1" x14ac:dyDescent="0.15">
      <c r="A18" s="390" t="s">
        <v>762</v>
      </c>
      <c r="B18" s="391"/>
      <c r="C18" s="391"/>
      <c r="D18" s="391"/>
      <c r="E18" s="391"/>
      <c r="F18" s="391"/>
      <c r="G18" s="391"/>
      <c r="H18" s="391"/>
      <c r="I18" s="391"/>
      <c r="J18" s="391"/>
      <c r="K18" s="391"/>
      <c r="L18" s="391"/>
      <c r="M18" s="391"/>
      <c r="N18" s="391"/>
      <c r="O18" s="391"/>
      <c r="P18" s="391"/>
      <c r="Q18" s="392" t="s">
        <v>409</v>
      </c>
      <c r="R18" s="393" t="s">
        <v>540</v>
      </c>
      <c r="S18" s="394" t="s">
        <v>409</v>
      </c>
      <c r="T18" s="394"/>
      <c r="U18" s="479">
        <v>30836620</v>
      </c>
      <c r="V18" s="480"/>
      <c r="W18" s="480"/>
      <c r="X18" s="480"/>
      <c r="Y18" s="480"/>
      <c r="Z18" s="480"/>
      <c r="AA18" s="480"/>
      <c r="AB18" s="480"/>
      <c r="AC18" s="480"/>
      <c r="AD18" s="480"/>
      <c r="AE18" s="480"/>
      <c r="AF18" s="480"/>
      <c r="AG18" s="392" t="s">
        <v>541</v>
      </c>
      <c r="AH18" s="391" t="s">
        <v>540</v>
      </c>
      <c r="AI18" s="394" t="s">
        <v>409</v>
      </c>
      <c r="AJ18" s="394"/>
      <c r="AK18" s="479">
        <v>35665544</v>
      </c>
      <c r="AL18" s="480"/>
      <c r="AM18" s="480"/>
      <c r="AN18" s="480"/>
      <c r="AO18" s="480"/>
      <c r="AP18" s="480"/>
      <c r="AQ18" s="480"/>
      <c r="AR18" s="480"/>
      <c r="AS18" s="480"/>
      <c r="AT18" s="480"/>
      <c r="AU18" s="480"/>
      <c r="AV18" s="480"/>
      <c r="AW18" s="392" t="s">
        <v>541</v>
      </c>
      <c r="AX18" s="391" t="s">
        <v>540</v>
      </c>
      <c r="AY18" s="394" t="s">
        <v>563</v>
      </c>
      <c r="AZ18" s="394"/>
      <c r="BA18" s="479">
        <v>4828924</v>
      </c>
      <c r="BB18" s="480"/>
      <c r="BC18" s="480"/>
      <c r="BD18" s="480"/>
      <c r="BE18" s="480"/>
      <c r="BF18" s="480"/>
      <c r="BG18" s="480"/>
      <c r="BH18" s="480"/>
      <c r="BI18" s="480"/>
      <c r="BJ18" s="480"/>
      <c r="BK18" s="480"/>
      <c r="BL18" s="480"/>
      <c r="BM18" s="392" t="s">
        <v>541</v>
      </c>
      <c r="BN18" s="391" t="s">
        <v>759</v>
      </c>
      <c r="BO18" s="391"/>
      <c r="BP18" s="391"/>
      <c r="BQ18" s="391"/>
      <c r="BR18" s="391"/>
      <c r="BS18" s="391"/>
      <c r="BT18" s="391"/>
      <c r="BU18" s="391"/>
      <c r="BV18" s="391"/>
      <c r="BW18" s="391"/>
      <c r="BX18" s="391"/>
      <c r="BY18" s="391"/>
      <c r="BZ18" s="391"/>
      <c r="CA18" s="391"/>
      <c r="CB18" s="391"/>
      <c r="CC18" s="391"/>
      <c r="CD18" s="391"/>
      <c r="CE18" s="392" t="s">
        <v>409</v>
      </c>
      <c r="CF18" s="391" t="s">
        <v>540</v>
      </c>
      <c r="CG18" s="394" t="s">
        <v>409</v>
      </c>
      <c r="CH18" s="394"/>
      <c r="CI18" s="479">
        <v>23123234</v>
      </c>
      <c r="CJ18" s="480"/>
      <c r="CK18" s="480"/>
      <c r="CL18" s="480"/>
      <c r="CM18" s="480"/>
      <c r="CN18" s="480"/>
      <c r="CO18" s="480"/>
      <c r="CP18" s="480"/>
      <c r="CQ18" s="480"/>
      <c r="CR18" s="480"/>
      <c r="CS18" s="480"/>
      <c r="CT18" s="480"/>
      <c r="CU18" s="392" t="s">
        <v>541</v>
      </c>
      <c r="CV18" s="391" t="s">
        <v>540</v>
      </c>
      <c r="CW18" s="394" t="s">
        <v>409</v>
      </c>
      <c r="CX18" s="394"/>
      <c r="CY18" s="479">
        <v>44701467</v>
      </c>
      <c r="CZ18" s="480"/>
      <c r="DA18" s="480"/>
      <c r="DB18" s="480"/>
      <c r="DC18" s="480"/>
      <c r="DD18" s="480"/>
      <c r="DE18" s="480"/>
      <c r="DF18" s="480"/>
      <c r="DG18" s="480"/>
      <c r="DH18" s="480"/>
      <c r="DI18" s="480"/>
      <c r="DJ18" s="480"/>
      <c r="DK18" s="392" t="s">
        <v>541</v>
      </c>
      <c r="DL18" s="391" t="s">
        <v>540</v>
      </c>
      <c r="DM18" s="394" t="s">
        <v>563</v>
      </c>
      <c r="DN18" s="394"/>
      <c r="DO18" s="479">
        <v>21578233</v>
      </c>
      <c r="DP18" s="480"/>
      <c r="DQ18" s="480"/>
      <c r="DR18" s="480"/>
      <c r="DS18" s="480"/>
      <c r="DT18" s="480"/>
      <c r="DU18" s="480"/>
      <c r="DV18" s="480"/>
      <c r="DW18" s="480"/>
      <c r="DX18" s="480"/>
      <c r="DY18" s="480"/>
      <c r="DZ18" s="480"/>
      <c r="EA18" s="395" t="s">
        <v>541</v>
      </c>
    </row>
    <row r="19" spans="1:131" ht="13.5" customHeight="1" x14ac:dyDescent="0.15">
      <c r="A19" s="396" t="s">
        <v>764</v>
      </c>
      <c r="B19" s="397"/>
      <c r="C19" s="397"/>
      <c r="D19" s="397"/>
      <c r="E19" s="397"/>
      <c r="F19" s="397"/>
      <c r="G19" s="397"/>
      <c r="H19" s="397"/>
      <c r="I19" s="397"/>
      <c r="J19" s="397"/>
      <c r="K19" s="397"/>
      <c r="L19" s="397"/>
      <c r="M19" s="397"/>
      <c r="N19" s="397"/>
      <c r="O19" s="397"/>
      <c r="P19" s="397"/>
      <c r="Q19" s="398" t="s">
        <v>409</v>
      </c>
      <c r="R19" s="399" t="s">
        <v>409</v>
      </c>
      <c r="S19" s="400" t="s">
        <v>409</v>
      </c>
      <c r="T19" s="400"/>
      <c r="U19" s="481">
        <v>1774937</v>
      </c>
      <c r="V19" s="482"/>
      <c r="W19" s="482"/>
      <c r="X19" s="482"/>
      <c r="Y19" s="482"/>
      <c r="Z19" s="482"/>
      <c r="AA19" s="482"/>
      <c r="AB19" s="482"/>
      <c r="AC19" s="482"/>
      <c r="AD19" s="482"/>
      <c r="AE19" s="482"/>
      <c r="AF19" s="482"/>
      <c r="AG19" s="398" t="s">
        <v>409</v>
      </c>
      <c r="AH19" s="397" t="s">
        <v>409</v>
      </c>
      <c r="AI19" s="400" t="s">
        <v>409</v>
      </c>
      <c r="AJ19" s="400"/>
      <c r="AK19" s="481">
        <v>2132470</v>
      </c>
      <c r="AL19" s="482"/>
      <c r="AM19" s="482"/>
      <c r="AN19" s="482"/>
      <c r="AO19" s="482"/>
      <c r="AP19" s="482"/>
      <c r="AQ19" s="482"/>
      <c r="AR19" s="482"/>
      <c r="AS19" s="482"/>
      <c r="AT19" s="482"/>
      <c r="AU19" s="482"/>
      <c r="AV19" s="482"/>
      <c r="AW19" s="398" t="s">
        <v>409</v>
      </c>
      <c r="AX19" s="397" t="s">
        <v>409</v>
      </c>
      <c r="AY19" s="400" t="s">
        <v>563</v>
      </c>
      <c r="AZ19" s="400"/>
      <c r="BA19" s="481">
        <v>357533</v>
      </c>
      <c r="BB19" s="482"/>
      <c r="BC19" s="482"/>
      <c r="BD19" s="482"/>
      <c r="BE19" s="482"/>
      <c r="BF19" s="482"/>
      <c r="BG19" s="482"/>
      <c r="BH19" s="482"/>
      <c r="BI19" s="482"/>
      <c r="BJ19" s="482"/>
      <c r="BK19" s="482"/>
      <c r="BL19" s="482"/>
      <c r="BM19" s="398" t="s">
        <v>409</v>
      </c>
      <c r="BN19" s="397" t="s">
        <v>761</v>
      </c>
      <c r="BO19" s="397"/>
      <c r="BP19" s="397"/>
      <c r="BQ19" s="397"/>
      <c r="BR19" s="397"/>
      <c r="BS19" s="397"/>
      <c r="BT19" s="397"/>
      <c r="BU19" s="397"/>
      <c r="BV19" s="397"/>
      <c r="BW19" s="397"/>
      <c r="BX19" s="397"/>
      <c r="BY19" s="397"/>
      <c r="BZ19" s="397"/>
      <c r="CA19" s="397"/>
      <c r="CB19" s="397"/>
      <c r="CC19" s="397"/>
      <c r="CD19" s="397"/>
      <c r="CE19" s="398" t="s">
        <v>409</v>
      </c>
      <c r="CF19" s="397" t="s">
        <v>409</v>
      </c>
      <c r="CG19" s="400" t="s">
        <v>409</v>
      </c>
      <c r="CH19" s="400"/>
      <c r="CI19" s="481">
        <v>18978878</v>
      </c>
      <c r="CJ19" s="482"/>
      <c r="CK19" s="482"/>
      <c r="CL19" s="482"/>
      <c r="CM19" s="482"/>
      <c r="CN19" s="482"/>
      <c r="CO19" s="482"/>
      <c r="CP19" s="482"/>
      <c r="CQ19" s="482"/>
      <c r="CR19" s="482"/>
      <c r="CS19" s="482"/>
      <c r="CT19" s="482"/>
      <c r="CU19" s="398" t="s">
        <v>409</v>
      </c>
      <c r="CV19" s="397" t="s">
        <v>409</v>
      </c>
      <c r="CW19" s="400" t="s">
        <v>409</v>
      </c>
      <c r="CX19" s="400"/>
      <c r="CY19" s="481">
        <v>39530109</v>
      </c>
      <c r="CZ19" s="482"/>
      <c r="DA19" s="482"/>
      <c r="DB19" s="482"/>
      <c r="DC19" s="482"/>
      <c r="DD19" s="482"/>
      <c r="DE19" s="482"/>
      <c r="DF19" s="482"/>
      <c r="DG19" s="482"/>
      <c r="DH19" s="482"/>
      <c r="DI19" s="482"/>
      <c r="DJ19" s="482"/>
      <c r="DK19" s="398" t="s">
        <v>409</v>
      </c>
      <c r="DL19" s="397" t="s">
        <v>409</v>
      </c>
      <c r="DM19" s="400" t="s">
        <v>563</v>
      </c>
      <c r="DN19" s="400"/>
      <c r="DO19" s="481">
        <v>20551231</v>
      </c>
      <c r="DP19" s="482"/>
      <c r="DQ19" s="482"/>
      <c r="DR19" s="482"/>
      <c r="DS19" s="482"/>
      <c r="DT19" s="482"/>
      <c r="DU19" s="482"/>
      <c r="DV19" s="482"/>
      <c r="DW19" s="482"/>
      <c r="DX19" s="482"/>
      <c r="DY19" s="482"/>
      <c r="DZ19" s="482"/>
      <c r="EA19" s="401" t="s">
        <v>409</v>
      </c>
    </row>
    <row r="20" spans="1:131" ht="13.5" customHeight="1" x14ac:dyDescent="0.15">
      <c r="A20" s="396" t="s">
        <v>766</v>
      </c>
      <c r="B20" s="397"/>
      <c r="C20" s="397"/>
      <c r="D20" s="397"/>
      <c r="E20" s="397"/>
      <c r="F20" s="397"/>
      <c r="G20" s="397"/>
      <c r="H20" s="397"/>
      <c r="I20" s="397"/>
      <c r="J20" s="397"/>
      <c r="K20" s="397"/>
      <c r="L20" s="397"/>
      <c r="M20" s="397"/>
      <c r="N20" s="397"/>
      <c r="O20" s="397"/>
      <c r="P20" s="397"/>
      <c r="Q20" s="398" t="s">
        <v>409</v>
      </c>
      <c r="R20" s="399" t="s">
        <v>409</v>
      </c>
      <c r="S20" s="400" t="s">
        <v>409</v>
      </c>
      <c r="T20" s="400"/>
      <c r="U20" s="481">
        <v>552844</v>
      </c>
      <c r="V20" s="482"/>
      <c r="W20" s="482"/>
      <c r="X20" s="482"/>
      <c r="Y20" s="482"/>
      <c r="Z20" s="482"/>
      <c r="AA20" s="482"/>
      <c r="AB20" s="482"/>
      <c r="AC20" s="482"/>
      <c r="AD20" s="482"/>
      <c r="AE20" s="482"/>
      <c r="AF20" s="482"/>
      <c r="AG20" s="398" t="s">
        <v>409</v>
      </c>
      <c r="AH20" s="397" t="s">
        <v>409</v>
      </c>
      <c r="AI20" s="400" t="s">
        <v>409</v>
      </c>
      <c r="AJ20" s="400"/>
      <c r="AK20" s="481">
        <v>822320</v>
      </c>
      <c r="AL20" s="482"/>
      <c r="AM20" s="482"/>
      <c r="AN20" s="482"/>
      <c r="AO20" s="482"/>
      <c r="AP20" s="482"/>
      <c r="AQ20" s="482"/>
      <c r="AR20" s="482"/>
      <c r="AS20" s="482"/>
      <c r="AT20" s="482"/>
      <c r="AU20" s="482"/>
      <c r="AV20" s="482"/>
      <c r="AW20" s="398" t="s">
        <v>409</v>
      </c>
      <c r="AX20" s="397" t="s">
        <v>409</v>
      </c>
      <c r="AY20" s="400" t="s">
        <v>563</v>
      </c>
      <c r="AZ20" s="400"/>
      <c r="BA20" s="481">
        <v>269476</v>
      </c>
      <c r="BB20" s="482"/>
      <c r="BC20" s="482"/>
      <c r="BD20" s="482"/>
      <c r="BE20" s="482"/>
      <c r="BF20" s="482"/>
      <c r="BG20" s="482"/>
      <c r="BH20" s="482"/>
      <c r="BI20" s="482"/>
      <c r="BJ20" s="482"/>
      <c r="BK20" s="482"/>
      <c r="BL20" s="482"/>
      <c r="BM20" s="398" t="s">
        <v>409</v>
      </c>
      <c r="BN20" s="397" t="s">
        <v>763</v>
      </c>
      <c r="BO20" s="397"/>
      <c r="BP20" s="397"/>
      <c r="BQ20" s="397"/>
      <c r="BR20" s="397"/>
      <c r="BS20" s="397"/>
      <c r="BT20" s="397"/>
      <c r="BU20" s="397"/>
      <c r="BV20" s="397"/>
      <c r="BW20" s="397"/>
      <c r="BX20" s="397"/>
      <c r="BY20" s="397"/>
      <c r="BZ20" s="397"/>
      <c r="CA20" s="397"/>
      <c r="CB20" s="397"/>
      <c r="CC20" s="397"/>
      <c r="CD20" s="397"/>
      <c r="CE20" s="398" t="s">
        <v>409</v>
      </c>
      <c r="CF20" s="397" t="s">
        <v>409</v>
      </c>
      <c r="CG20" s="400" t="s">
        <v>409</v>
      </c>
      <c r="CH20" s="400"/>
      <c r="CI20" s="481">
        <v>2089152</v>
      </c>
      <c r="CJ20" s="482"/>
      <c r="CK20" s="482"/>
      <c r="CL20" s="482"/>
      <c r="CM20" s="482"/>
      <c r="CN20" s="482"/>
      <c r="CO20" s="482"/>
      <c r="CP20" s="482"/>
      <c r="CQ20" s="482"/>
      <c r="CR20" s="482"/>
      <c r="CS20" s="482"/>
      <c r="CT20" s="482"/>
      <c r="CU20" s="398" t="s">
        <v>409</v>
      </c>
      <c r="CV20" s="397" t="s">
        <v>409</v>
      </c>
      <c r="CW20" s="400" t="s">
        <v>409</v>
      </c>
      <c r="CX20" s="400"/>
      <c r="CY20" s="481">
        <v>1725150</v>
      </c>
      <c r="CZ20" s="482"/>
      <c r="DA20" s="482"/>
      <c r="DB20" s="482"/>
      <c r="DC20" s="482"/>
      <c r="DD20" s="482"/>
      <c r="DE20" s="482"/>
      <c r="DF20" s="482"/>
      <c r="DG20" s="482"/>
      <c r="DH20" s="482"/>
      <c r="DI20" s="482"/>
      <c r="DJ20" s="482"/>
      <c r="DK20" s="398" t="s">
        <v>409</v>
      </c>
      <c r="DL20" s="397" t="s">
        <v>409</v>
      </c>
      <c r="DM20" s="400" t="s">
        <v>409</v>
      </c>
      <c r="DN20" s="400"/>
      <c r="DO20" s="481">
        <v>364002</v>
      </c>
      <c r="DP20" s="482"/>
      <c r="DQ20" s="482"/>
      <c r="DR20" s="482"/>
      <c r="DS20" s="482"/>
      <c r="DT20" s="482"/>
      <c r="DU20" s="482"/>
      <c r="DV20" s="482"/>
      <c r="DW20" s="482"/>
      <c r="DX20" s="482"/>
      <c r="DY20" s="482"/>
      <c r="DZ20" s="482"/>
      <c r="EA20" s="401" t="s">
        <v>409</v>
      </c>
    </row>
    <row r="21" spans="1:131" ht="13.5" customHeight="1" x14ac:dyDescent="0.15">
      <c r="A21" s="396" t="s">
        <v>768</v>
      </c>
      <c r="B21" s="397"/>
      <c r="C21" s="397"/>
      <c r="D21" s="397"/>
      <c r="E21" s="397"/>
      <c r="F21" s="397"/>
      <c r="G21" s="397"/>
      <c r="H21" s="397"/>
      <c r="I21" s="397"/>
      <c r="J21" s="397"/>
      <c r="K21" s="397"/>
      <c r="L21" s="397"/>
      <c r="M21" s="397"/>
      <c r="N21" s="397"/>
      <c r="O21" s="397"/>
      <c r="P21" s="397"/>
      <c r="Q21" s="398" t="s">
        <v>409</v>
      </c>
      <c r="R21" s="399" t="s">
        <v>409</v>
      </c>
      <c r="S21" s="400" t="s">
        <v>409</v>
      </c>
      <c r="T21" s="400"/>
      <c r="U21" s="481">
        <v>2653560</v>
      </c>
      <c r="V21" s="482"/>
      <c r="W21" s="482"/>
      <c r="X21" s="482"/>
      <c r="Y21" s="482"/>
      <c r="Z21" s="482"/>
      <c r="AA21" s="482"/>
      <c r="AB21" s="482"/>
      <c r="AC21" s="482"/>
      <c r="AD21" s="482"/>
      <c r="AE21" s="482"/>
      <c r="AF21" s="482"/>
      <c r="AG21" s="398" t="s">
        <v>409</v>
      </c>
      <c r="AH21" s="397" t="s">
        <v>409</v>
      </c>
      <c r="AI21" s="400" t="s">
        <v>409</v>
      </c>
      <c r="AJ21" s="400"/>
      <c r="AK21" s="481">
        <v>2295563</v>
      </c>
      <c r="AL21" s="482"/>
      <c r="AM21" s="482"/>
      <c r="AN21" s="482"/>
      <c r="AO21" s="482"/>
      <c r="AP21" s="482"/>
      <c r="AQ21" s="482"/>
      <c r="AR21" s="482"/>
      <c r="AS21" s="482"/>
      <c r="AT21" s="482"/>
      <c r="AU21" s="482"/>
      <c r="AV21" s="482"/>
      <c r="AW21" s="398" t="s">
        <v>409</v>
      </c>
      <c r="AX21" s="397" t="s">
        <v>409</v>
      </c>
      <c r="AY21" s="400" t="s">
        <v>409</v>
      </c>
      <c r="AZ21" s="400"/>
      <c r="BA21" s="481">
        <v>357997</v>
      </c>
      <c r="BB21" s="482"/>
      <c r="BC21" s="482"/>
      <c r="BD21" s="482"/>
      <c r="BE21" s="482"/>
      <c r="BF21" s="482"/>
      <c r="BG21" s="482"/>
      <c r="BH21" s="482"/>
      <c r="BI21" s="482"/>
      <c r="BJ21" s="482"/>
      <c r="BK21" s="482"/>
      <c r="BL21" s="482"/>
      <c r="BM21" s="398" t="s">
        <v>409</v>
      </c>
      <c r="BN21" s="397" t="s">
        <v>765</v>
      </c>
      <c r="BO21" s="397"/>
      <c r="BP21" s="397"/>
      <c r="BQ21" s="397"/>
      <c r="BR21" s="397"/>
      <c r="BS21" s="397"/>
      <c r="BT21" s="397"/>
      <c r="BU21" s="397"/>
      <c r="BV21" s="397"/>
      <c r="BW21" s="397"/>
      <c r="BX21" s="397"/>
      <c r="BY21" s="397"/>
      <c r="BZ21" s="397"/>
      <c r="CA21" s="397"/>
      <c r="CB21" s="397"/>
      <c r="CC21" s="397"/>
      <c r="CD21" s="397"/>
      <c r="CE21" s="398" t="s">
        <v>409</v>
      </c>
      <c r="CF21" s="397" t="s">
        <v>409</v>
      </c>
      <c r="CG21" s="400" t="s">
        <v>409</v>
      </c>
      <c r="CH21" s="400"/>
      <c r="CI21" s="481">
        <v>1095804</v>
      </c>
      <c r="CJ21" s="482"/>
      <c r="CK21" s="482"/>
      <c r="CL21" s="482"/>
      <c r="CM21" s="482"/>
      <c r="CN21" s="482"/>
      <c r="CO21" s="482"/>
      <c r="CP21" s="482"/>
      <c r="CQ21" s="482"/>
      <c r="CR21" s="482"/>
      <c r="CS21" s="482"/>
      <c r="CT21" s="482"/>
      <c r="CU21" s="398" t="s">
        <v>409</v>
      </c>
      <c r="CV21" s="397" t="s">
        <v>409</v>
      </c>
      <c r="CW21" s="400" t="s">
        <v>409</v>
      </c>
      <c r="CX21" s="400"/>
      <c r="CY21" s="481">
        <v>2191608</v>
      </c>
      <c r="CZ21" s="482"/>
      <c r="DA21" s="482"/>
      <c r="DB21" s="482"/>
      <c r="DC21" s="482"/>
      <c r="DD21" s="482"/>
      <c r="DE21" s="482"/>
      <c r="DF21" s="482"/>
      <c r="DG21" s="482"/>
      <c r="DH21" s="482"/>
      <c r="DI21" s="482"/>
      <c r="DJ21" s="482"/>
      <c r="DK21" s="398" t="s">
        <v>409</v>
      </c>
      <c r="DL21" s="397" t="s">
        <v>409</v>
      </c>
      <c r="DM21" s="400" t="s">
        <v>563</v>
      </c>
      <c r="DN21" s="400"/>
      <c r="DO21" s="481">
        <v>1095804</v>
      </c>
      <c r="DP21" s="482"/>
      <c r="DQ21" s="482"/>
      <c r="DR21" s="482"/>
      <c r="DS21" s="482"/>
      <c r="DT21" s="482"/>
      <c r="DU21" s="482"/>
      <c r="DV21" s="482"/>
      <c r="DW21" s="482"/>
      <c r="DX21" s="482"/>
      <c r="DY21" s="482"/>
      <c r="DZ21" s="482"/>
      <c r="EA21" s="401" t="s">
        <v>409</v>
      </c>
    </row>
    <row r="22" spans="1:131" ht="13.5" customHeight="1" x14ac:dyDescent="0.15">
      <c r="A22" s="396" t="s">
        <v>770</v>
      </c>
      <c r="B22" s="397"/>
      <c r="C22" s="397"/>
      <c r="D22" s="397"/>
      <c r="E22" s="397"/>
      <c r="F22" s="397"/>
      <c r="G22" s="397"/>
      <c r="H22" s="397"/>
      <c r="I22" s="397"/>
      <c r="J22" s="397"/>
      <c r="K22" s="397"/>
      <c r="L22" s="397"/>
      <c r="M22" s="397"/>
      <c r="N22" s="397"/>
      <c r="O22" s="397"/>
      <c r="P22" s="397"/>
      <c r="Q22" s="398" t="s">
        <v>409</v>
      </c>
      <c r="R22" s="399" t="s">
        <v>409</v>
      </c>
      <c r="S22" s="400" t="s">
        <v>409</v>
      </c>
      <c r="T22" s="400"/>
      <c r="U22" s="481">
        <v>1748500</v>
      </c>
      <c r="V22" s="482"/>
      <c r="W22" s="482"/>
      <c r="X22" s="482"/>
      <c r="Y22" s="482"/>
      <c r="Z22" s="482"/>
      <c r="AA22" s="482"/>
      <c r="AB22" s="482"/>
      <c r="AC22" s="482"/>
      <c r="AD22" s="482"/>
      <c r="AE22" s="482"/>
      <c r="AF22" s="482"/>
      <c r="AG22" s="398" t="s">
        <v>409</v>
      </c>
      <c r="AH22" s="397" t="s">
        <v>409</v>
      </c>
      <c r="AI22" s="400" t="s">
        <v>409</v>
      </c>
      <c r="AJ22" s="400"/>
      <c r="AK22" s="481">
        <v>1157900</v>
      </c>
      <c r="AL22" s="482"/>
      <c r="AM22" s="482"/>
      <c r="AN22" s="482"/>
      <c r="AO22" s="482"/>
      <c r="AP22" s="482"/>
      <c r="AQ22" s="482"/>
      <c r="AR22" s="482"/>
      <c r="AS22" s="482"/>
      <c r="AT22" s="482"/>
      <c r="AU22" s="482"/>
      <c r="AV22" s="482"/>
      <c r="AW22" s="398" t="s">
        <v>409</v>
      </c>
      <c r="AX22" s="397" t="s">
        <v>409</v>
      </c>
      <c r="AY22" s="400" t="s">
        <v>409</v>
      </c>
      <c r="AZ22" s="400"/>
      <c r="BA22" s="481">
        <v>590600</v>
      </c>
      <c r="BB22" s="482"/>
      <c r="BC22" s="482"/>
      <c r="BD22" s="482"/>
      <c r="BE22" s="482"/>
      <c r="BF22" s="482"/>
      <c r="BG22" s="482"/>
      <c r="BH22" s="482"/>
      <c r="BI22" s="482"/>
      <c r="BJ22" s="482"/>
      <c r="BK22" s="482"/>
      <c r="BL22" s="482"/>
      <c r="BM22" s="398" t="s">
        <v>409</v>
      </c>
      <c r="BN22" s="391" t="s">
        <v>767</v>
      </c>
      <c r="BO22" s="391"/>
      <c r="BP22" s="391"/>
      <c r="BQ22" s="391"/>
      <c r="BR22" s="391"/>
      <c r="BS22" s="391"/>
      <c r="BT22" s="391"/>
      <c r="BU22" s="391"/>
      <c r="BV22" s="391"/>
      <c r="BW22" s="391"/>
      <c r="BX22" s="391"/>
      <c r="BY22" s="391"/>
      <c r="BZ22" s="391"/>
      <c r="CA22" s="391"/>
      <c r="CB22" s="391"/>
      <c r="CC22" s="391"/>
      <c r="CD22" s="391"/>
      <c r="CE22" s="392" t="s">
        <v>409</v>
      </c>
      <c r="CF22" s="391" t="s">
        <v>409</v>
      </c>
      <c r="CG22" s="394" t="s">
        <v>409</v>
      </c>
      <c r="CH22" s="394"/>
      <c r="CI22" s="479">
        <v>959400</v>
      </c>
      <c r="CJ22" s="480"/>
      <c r="CK22" s="480"/>
      <c r="CL22" s="480"/>
      <c r="CM22" s="480"/>
      <c r="CN22" s="480"/>
      <c r="CO22" s="480"/>
      <c r="CP22" s="480"/>
      <c r="CQ22" s="480"/>
      <c r="CR22" s="480"/>
      <c r="CS22" s="480"/>
      <c r="CT22" s="480"/>
      <c r="CU22" s="392" t="s">
        <v>409</v>
      </c>
      <c r="CV22" s="391" t="s">
        <v>409</v>
      </c>
      <c r="CW22" s="394" t="s">
        <v>409</v>
      </c>
      <c r="CX22" s="394"/>
      <c r="CY22" s="479">
        <v>1254600</v>
      </c>
      <c r="CZ22" s="480"/>
      <c r="DA22" s="480"/>
      <c r="DB22" s="480"/>
      <c r="DC22" s="480"/>
      <c r="DD22" s="480"/>
      <c r="DE22" s="480"/>
      <c r="DF22" s="480"/>
      <c r="DG22" s="480"/>
      <c r="DH22" s="480"/>
      <c r="DI22" s="480"/>
      <c r="DJ22" s="480"/>
      <c r="DK22" s="392" t="s">
        <v>409</v>
      </c>
      <c r="DL22" s="391" t="s">
        <v>409</v>
      </c>
      <c r="DM22" s="394" t="s">
        <v>563</v>
      </c>
      <c r="DN22" s="394"/>
      <c r="DO22" s="479">
        <v>295200</v>
      </c>
      <c r="DP22" s="480"/>
      <c r="DQ22" s="480"/>
      <c r="DR22" s="480"/>
      <c r="DS22" s="480"/>
      <c r="DT22" s="480"/>
      <c r="DU22" s="480"/>
      <c r="DV22" s="480"/>
      <c r="DW22" s="480"/>
      <c r="DX22" s="480"/>
      <c r="DY22" s="480"/>
      <c r="DZ22" s="480"/>
      <c r="EA22" s="395" t="s">
        <v>409</v>
      </c>
    </row>
    <row r="23" spans="1:131" ht="13.5" customHeight="1" x14ac:dyDescent="0.15">
      <c r="A23" s="396" t="s">
        <v>772</v>
      </c>
      <c r="B23" s="397"/>
      <c r="C23" s="397"/>
      <c r="D23" s="397"/>
      <c r="E23" s="397"/>
      <c r="F23" s="397"/>
      <c r="G23" s="397"/>
      <c r="H23" s="397"/>
      <c r="I23" s="397"/>
      <c r="J23" s="397"/>
      <c r="K23" s="397"/>
      <c r="L23" s="397"/>
      <c r="M23" s="397"/>
      <c r="N23" s="397"/>
      <c r="O23" s="397"/>
      <c r="P23" s="397"/>
      <c r="Q23" s="398" t="s">
        <v>409</v>
      </c>
      <c r="R23" s="399" t="s">
        <v>409</v>
      </c>
      <c r="S23" s="400" t="s">
        <v>409</v>
      </c>
      <c r="T23" s="400"/>
      <c r="U23" s="481">
        <v>10000</v>
      </c>
      <c r="V23" s="482"/>
      <c r="W23" s="482"/>
      <c r="X23" s="482"/>
      <c r="Y23" s="482"/>
      <c r="Z23" s="482"/>
      <c r="AA23" s="482"/>
      <c r="AB23" s="482"/>
      <c r="AC23" s="482"/>
      <c r="AD23" s="482"/>
      <c r="AE23" s="482"/>
      <c r="AF23" s="482"/>
      <c r="AG23" s="398" t="s">
        <v>409</v>
      </c>
      <c r="AH23" s="397" t="s">
        <v>409</v>
      </c>
      <c r="AI23" s="400" t="s">
        <v>409</v>
      </c>
      <c r="AJ23" s="400"/>
      <c r="AK23" s="481">
        <v>10000</v>
      </c>
      <c r="AL23" s="482"/>
      <c r="AM23" s="482"/>
      <c r="AN23" s="482"/>
      <c r="AO23" s="482"/>
      <c r="AP23" s="482"/>
      <c r="AQ23" s="482"/>
      <c r="AR23" s="482"/>
      <c r="AS23" s="482"/>
      <c r="AT23" s="482"/>
      <c r="AU23" s="482"/>
      <c r="AV23" s="482"/>
      <c r="AW23" s="398" t="s">
        <v>409</v>
      </c>
      <c r="AX23" s="397" t="s">
        <v>409</v>
      </c>
      <c r="AY23" s="400" t="s">
        <v>409</v>
      </c>
      <c r="AZ23" s="400"/>
      <c r="BA23" s="481">
        <v>0</v>
      </c>
      <c r="BB23" s="482"/>
      <c r="BC23" s="482"/>
      <c r="BD23" s="482"/>
      <c r="BE23" s="482"/>
      <c r="BF23" s="482"/>
      <c r="BG23" s="482"/>
      <c r="BH23" s="482"/>
      <c r="BI23" s="482"/>
      <c r="BJ23" s="482"/>
      <c r="BK23" s="482"/>
      <c r="BL23" s="482"/>
      <c r="BM23" s="398" t="s">
        <v>409</v>
      </c>
      <c r="BN23" s="391" t="s">
        <v>769</v>
      </c>
      <c r="BO23" s="391"/>
      <c r="BP23" s="391"/>
      <c r="BQ23" s="391"/>
      <c r="BR23" s="391"/>
      <c r="BS23" s="391"/>
      <c r="BT23" s="391"/>
      <c r="BU23" s="391"/>
      <c r="BV23" s="391"/>
      <c r="BW23" s="391"/>
      <c r="BX23" s="391"/>
      <c r="BY23" s="391"/>
      <c r="BZ23" s="391"/>
      <c r="CA23" s="391"/>
      <c r="CB23" s="391"/>
      <c r="CC23" s="391"/>
      <c r="CD23" s="391"/>
      <c r="CE23" s="392" t="s">
        <v>409</v>
      </c>
      <c r="CF23" s="391" t="s">
        <v>540</v>
      </c>
      <c r="CG23" s="394" t="s">
        <v>409</v>
      </c>
      <c r="CH23" s="394"/>
      <c r="CI23" s="479">
        <v>28850472</v>
      </c>
      <c r="CJ23" s="480"/>
      <c r="CK23" s="480"/>
      <c r="CL23" s="480"/>
      <c r="CM23" s="480"/>
      <c r="CN23" s="480"/>
      <c r="CO23" s="480"/>
      <c r="CP23" s="480"/>
      <c r="CQ23" s="480"/>
      <c r="CR23" s="480"/>
      <c r="CS23" s="480"/>
      <c r="CT23" s="480"/>
      <c r="CU23" s="392" t="s">
        <v>541</v>
      </c>
      <c r="CV23" s="391" t="s">
        <v>540</v>
      </c>
      <c r="CW23" s="394" t="s">
        <v>409</v>
      </c>
      <c r="CX23" s="394"/>
      <c r="CY23" s="479">
        <v>50039927</v>
      </c>
      <c r="CZ23" s="480"/>
      <c r="DA23" s="480"/>
      <c r="DB23" s="480"/>
      <c r="DC23" s="480"/>
      <c r="DD23" s="480"/>
      <c r="DE23" s="480"/>
      <c r="DF23" s="480"/>
      <c r="DG23" s="480"/>
      <c r="DH23" s="480"/>
      <c r="DI23" s="480"/>
      <c r="DJ23" s="480"/>
      <c r="DK23" s="392" t="s">
        <v>541</v>
      </c>
      <c r="DL23" s="391" t="s">
        <v>540</v>
      </c>
      <c r="DM23" s="394" t="s">
        <v>563</v>
      </c>
      <c r="DN23" s="394"/>
      <c r="DO23" s="479">
        <v>21189455</v>
      </c>
      <c r="DP23" s="480"/>
      <c r="DQ23" s="480"/>
      <c r="DR23" s="480"/>
      <c r="DS23" s="480"/>
      <c r="DT23" s="480"/>
      <c r="DU23" s="480"/>
      <c r="DV23" s="480"/>
      <c r="DW23" s="480"/>
      <c r="DX23" s="480"/>
      <c r="DY23" s="480"/>
      <c r="DZ23" s="480"/>
      <c r="EA23" s="395" t="s">
        <v>541</v>
      </c>
    </row>
    <row r="24" spans="1:131" ht="13.5" customHeight="1" x14ac:dyDescent="0.15">
      <c r="A24" s="396" t="s">
        <v>774</v>
      </c>
      <c r="B24" s="397"/>
      <c r="C24" s="397"/>
      <c r="D24" s="397"/>
      <c r="E24" s="397"/>
      <c r="F24" s="397"/>
      <c r="G24" s="397"/>
      <c r="H24" s="397"/>
      <c r="I24" s="397"/>
      <c r="J24" s="397"/>
      <c r="K24" s="397"/>
      <c r="L24" s="397"/>
      <c r="M24" s="397"/>
      <c r="N24" s="397"/>
      <c r="O24" s="397"/>
      <c r="P24" s="397"/>
      <c r="Q24" s="398" t="s">
        <v>409</v>
      </c>
      <c r="R24" s="399" t="s">
        <v>409</v>
      </c>
      <c r="S24" s="400" t="s">
        <v>409</v>
      </c>
      <c r="T24" s="400"/>
      <c r="U24" s="481">
        <v>1095804</v>
      </c>
      <c r="V24" s="482"/>
      <c r="W24" s="482"/>
      <c r="X24" s="482"/>
      <c r="Y24" s="482"/>
      <c r="Z24" s="482"/>
      <c r="AA24" s="482"/>
      <c r="AB24" s="482"/>
      <c r="AC24" s="482"/>
      <c r="AD24" s="482"/>
      <c r="AE24" s="482"/>
      <c r="AF24" s="482"/>
      <c r="AG24" s="398" t="s">
        <v>409</v>
      </c>
      <c r="AH24" s="397" t="s">
        <v>409</v>
      </c>
      <c r="AI24" s="400" t="s">
        <v>409</v>
      </c>
      <c r="AJ24" s="400"/>
      <c r="AK24" s="481">
        <v>2191608</v>
      </c>
      <c r="AL24" s="482"/>
      <c r="AM24" s="482"/>
      <c r="AN24" s="482"/>
      <c r="AO24" s="482"/>
      <c r="AP24" s="482"/>
      <c r="AQ24" s="482"/>
      <c r="AR24" s="482"/>
      <c r="AS24" s="482"/>
      <c r="AT24" s="482"/>
      <c r="AU24" s="482"/>
      <c r="AV24" s="482"/>
      <c r="AW24" s="398" t="s">
        <v>409</v>
      </c>
      <c r="AX24" s="397" t="s">
        <v>409</v>
      </c>
      <c r="AY24" s="400" t="s">
        <v>563</v>
      </c>
      <c r="AZ24" s="400"/>
      <c r="BA24" s="481">
        <v>1095804</v>
      </c>
      <c r="BB24" s="482"/>
      <c r="BC24" s="482"/>
      <c r="BD24" s="482"/>
      <c r="BE24" s="482"/>
      <c r="BF24" s="482"/>
      <c r="BG24" s="482"/>
      <c r="BH24" s="482"/>
      <c r="BI24" s="482"/>
      <c r="BJ24" s="482"/>
      <c r="BK24" s="482"/>
      <c r="BL24" s="482"/>
      <c r="BM24" s="398" t="s">
        <v>409</v>
      </c>
      <c r="BN24" s="402" t="s">
        <v>771</v>
      </c>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3"/>
      <c r="DI24" s="403"/>
      <c r="DJ24" s="403"/>
      <c r="DK24" s="403"/>
      <c r="DL24" s="403"/>
      <c r="DM24" s="403"/>
      <c r="DN24" s="403"/>
      <c r="DO24" s="403"/>
      <c r="DP24" s="403"/>
      <c r="DQ24" s="403"/>
      <c r="DR24" s="403"/>
      <c r="DS24" s="403"/>
      <c r="DT24" s="403"/>
      <c r="DU24" s="403"/>
      <c r="DV24" s="403"/>
      <c r="DW24" s="403"/>
      <c r="DX24" s="403"/>
      <c r="DY24" s="403"/>
      <c r="DZ24" s="403"/>
      <c r="EA24" s="404"/>
    </row>
    <row r="25" spans="1:131" ht="13.5" customHeight="1" x14ac:dyDescent="0.15">
      <c r="A25" s="396" t="s">
        <v>776</v>
      </c>
      <c r="B25" s="397"/>
      <c r="C25" s="397"/>
      <c r="D25" s="397"/>
      <c r="E25" s="397"/>
      <c r="F25" s="397"/>
      <c r="G25" s="397"/>
      <c r="H25" s="397"/>
      <c r="I25" s="397"/>
      <c r="J25" s="397"/>
      <c r="K25" s="397"/>
      <c r="L25" s="397"/>
      <c r="M25" s="397"/>
      <c r="N25" s="397"/>
      <c r="O25" s="397"/>
      <c r="P25" s="397"/>
      <c r="Q25" s="398" t="s">
        <v>409</v>
      </c>
      <c r="R25" s="399" t="s">
        <v>409</v>
      </c>
      <c r="S25" s="400" t="s">
        <v>409</v>
      </c>
      <c r="T25" s="400"/>
      <c r="U25" s="481">
        <v>3000000</v>
      </c>
      <c r="V25" s="482"/>
      <c r="W25" s="482"/>
      <c r="X25" s="482"/>
      <c r="Y25" s="482"/>
      <c r="Z25" s="482"/>
      <c r="AA25" s="482"/>
      <c r="AB25" s="482"/>
      <c r="AC25" s="482"/>
      <c r="AD25" s="482"/>
      <c r="AE25" s="482"/>
      <c r="AF25" s="482"/>
      <c r="AG25" s="398" t="s">
        <v>409</v>
      </c>
      <c r="AH25" s="397" t="s">
        <v>409</v>
      </c>
      <c r="AI25" s="400" t="s">
        <v>409</v>
      </c>
      <c r="AJ25" s="400"/>
      <c r="AK25" s="481">
        <v>3000000</v>
      </c>
      <c r="AL25" s="482"/>
      <c r="AM25" s="482"/>
      <c r="AN25" s="482"/>
      <c r="AO25" s="482"/>
      <c r="AP25" s="482"/>
      <c r="AQ25" s="482"/>
      <c r="AR25" s="482"/>
      <c r="AS25" s="482"/>
      <c r="AT25" s="482"/>
      <c r="AU25" s="482"/>
      <c r="AV25" s="482"/>
      <c r="AW25" s="398" t="s">
        <v>409</v>
      </c>
      <c r="AX25" s="397" t="s">
        <v>409</v>
      </c>
      <c r="AY25" s="400" t="s">
        <v>409</v>
      </c>
      <c r="AZ25" s="400"/>
      <c r="BA25" s="481">
        <v>0</v>
      </c>
      <c r="BB25" s="482"/>
      <c r="BC25" s="482"/>
      <c r="BD25" s="482"/>
      <c r="BE25" s="482"/>
      <c r="BF25" s="482"/>
      <c r="BG25" s="482"/>
      <c r="BH25" s="482"/>
      <c r="BI25" s="482"/>
      <c r="BJ25" s="482"/>
      <c r="BK25" s="482"/>
      <c r="BL25" s="482"/>
      <c r="BM25" s="398" t="s">
        <v>409</v>
      </c>
      <c r="BN25" s="397" t="s">
        <v>773</v>
      </c>
      <c r="BO25" s="397"/>
      <c r="BP25" s="397"/>
      <c r="BQ25" s="397"/>
      <c r="BR25" s="397"/>
      <c r="BS25" s="397"/>
      <c r="BT25" s="397"/>
      <c r="BU25" s="397"/>
      <c r="BV25" s="397"/>
      <c r="BW25" s="397"/>
      <c r="BX25" s="397"/>
      <c r="BY25" s="397"/>
      <c r="BZ25" s="397"/>
      <c r="CA25" s="397"/>
      <c r="CB25" s="397"/>
      <c r="CC25" s="397"/>
      <c r="CD25" s="397"/>
      <c r="CE25" s="398" t="s">
        <v>409</v>
      </c>
      <c r="CF25" s="397" t="s">
        <v>540</v>
      </c>
      <c r="CG25" s="400" t="s">
        <v>409</v>
      </c>
      <c r="CH25" s="400"/>
      <c r="CI25" s="481">
        <v>51356010</v>
      </c>
      <c r="CJ25" s="482"/>
      <c r="CK25" s="482"/>
      <c r="CL25" s="482"/>
      <c r="CM25" s="482"/>
      <c r="CN25" s="482"/>
      <c r="CO25" s="482"/>
      <c r="CP25" s="482"/>
      <c r="CQ25" s="482"/>
      <c r="CR25" s="482"/>
      <c r="CS25" s="482"/>
      <c r="CT25" s="482"/>
      <c r="CU25" s="398" t="s">
        <v>541</v>
      </c>
      <c r="CV25" s="397" t="s">
        <v>540</v>
      </c>
      <c r="CW25" s="400" t="s">
        <v>409</v>
      </c>
      <c r="CX25" s="400"/>
      <c r="CY25" s="481">
        <v>51356010</v>
      </c>
      <c r="CZ25" s="482"/>
      <c r="DA25" s="482"/>
      <c r="DB25" s="482"/>
      <c r="DC25" s="482"/>
      <c r="DD25" s="482"/>
      <c r="DE25" s="482"/>
      <c r="DF25" s="482"/>
      <c r="DG25" s="482"/>
      <c r="DH25" s="482"/>
      <c r="DI25" s="482"/>
      <c r="DJ25" s="482"/>
      <c r="DK25" s="398" t="s">
        <v>541</v>
      </c>
      <c r="DL25" s="397" t="s">
        <v>540</v>
      </c>
      <c r="DM25" s="400" t="s">
        <v>409</v>
      </c>
      <c r="DN25" s="400"/>
      <c r="DO25" s="481">
        <v>0</v>
      </c>
      <c r="DP25" s="482"/>
      <c r="DQ25" s="482"/>
      <c r="DR25" s="482"/>
      <c r="DS25" s="482"/>
      <c r="DT25" s="482"/>
      <c r="DU25" s="482"/>
      <c r="DV25" s="482"/>
      <c r="DW25" s="482"/>
      <c r="DX25" s="482"/>
      <c r="DY25" s="482"/>
      <c r="DZ25" s="482"/>
      <c r="EA25" s="401" t="s">
        <v>541</v>
      </c>
    </row>
    <row r="26" spans="1:131" ht="13.5" customHeight="1" x14ac:dyDescent="0.15">
      <c r="A26" s="396" t="s">
        <v>778</v>
      </c>
      <c r="B26" s="397"/>
      <c r="C26" s="397"/>
      <c r="D26" s="397"/>
      <c r="E26" s="397"/>
      <c r="F26" s="397"/>
      <c r="G26" s="397"/>
      <c r="H26" s="397"/>
      <c r="I26" s="397"/>
      <c r="J26" s="397"/>
      <c r="K26" s="397"/>
      <c r="L26" s="397"/>
      <c r="M26" s="397"/>
      <c r="N26" s="397"/>
      <c r="O26" s="397"/>
      <c r="P26" s="397"/>
      <c r="Q26" s="398" t="s">
        <v>409</v>
      </c>
      <c r="R26" s="399" t="s">
        <v>409</v>
      </c>
      <c r="S26" s="400" t="s">
        <v>409</v>
      </c>
      <c r="T26" s="400"/>
      <c r="U26" s="481">
        <v>5823120</v>
      </c>
      <c r="V26" s="482"/>
      <c r="W26" s="482"/>
      <c r="X26" s="482"/>
      <c r="Y26" s="482"/>
      <c r="Z26" s="482"/>
      <c r="AA26" s="482"/>
      <c r="AB26" s="482"/>
      <c r="AC26" s="482"/>
      <c r="AD26" s="482"/>
      <c r="AE26" s="482"/>
      <c r="AF26" s="482"/>
      <c r="AG26" s="398" t="s">
        <v>409</v>
      </c>
      <c r="AH26" s="397" t="s">
        <v>409</v>
      </c>
      <c r="AI26" s="400" t="s">
        <v>409</v>
      </c>
      <c r="AJ26" s="400"/>
      <c r="AK26" s="481">
        <v>23823120</v>
      </c>
      <c r="AL26" s="482"/>
      <c r="AM26" s="482"/>
      <c r="AN26" s="482"/>
      <c r="AO26" s="482"/>
      <c r="AP26" s="482"/>
      <c r="AQ26" s="482"/>
      <c r="AR26" s="482"/>
      <c r="AS26" s="482"/>
      <c r="AT26" s="482"/>
      <c r="AU26" s="482"/>
      <c r="AV26" s="482"/>
      <c r="AW26" s="398" t="s">
        <v>409</v>
      </c>
      <c r="AX26" s="397" t="s">
        <v>409</v>
      </c>
      <c r="AY26" s="400" t="s">
        <v>563</v>
      </c>
      <c r="AZ26" s="400"/>
      <c r="BA26" s="481">
        <v>18000000</v>
      </c>
      <c r="BB26" s="482"/>
      <c r="BC26" s="482"/>
      <c r="BD26" s="482"/>
      <c r="BE26" s="482"/>
      <c r="BF26" s="482"/>
      <c r="BG26" s="482"/>
      <c r="BH26" s="482"/>
      <c r="BI26" s="482"/>
      <c r="BJ26" s="482"/>
      <c r="BK26" s="482"/>
      <c r="BL26" s="482"/>
      <c r="BM26" s="398" t="s">
        <v>409</v>
      </c>
      <c r="BN26" s="397" t="s">
        <v>775</v>
      </c>
      <c r="BO26" s="397"/>
      <c r="BP26" s="397"/>
      <c r="BQ26" s="397"/>
      <c r="BR26" s="397"/>
      <c r="BS26" s="397"/>
      <c r="BT26" s="397"/>
      <c r="BU26" s="397"/>
      <c r="BV26" s="397"/>
      <c r="BW26" s="397"/>
      <c r="BX26" s="397"/>
      <c r="BY26" s="397"/>
      <c r="BZ26" s="397"/>
      <c r="CA26" s="397"/>
      <c r="CB26" s="397"/>
      <c r="CC26" s="397"/>
      <c r="CD26" s="397"/>
      <c r="CE26" s="398" t="s">
        <v>409</v>
      </c>
      <c r="CF26" s="397" t="s">
        <v>540</v>
      </c>
      <c r="CG26" s="400" t="s">
        <v>409</v>
      </c>
      <c r="CH26" s="400"/>
      <c r="CI26" s="481">
        <v>1596027</v>
      </c>
      <c r="CJ26" s="482"/>
      <c r="CK26" s="482"/>
      <c r="CL26" s="482"/>
      <c r="CM26" s="482"/>
      <c r="CN26" s="482"/>
      <c r="CO26" s="482"/>
      <c r="CP26" s="482"/>
      <c r="CQ26" s="482"/>
      <c r="CR26" s="482"/>
      <c r="CS26" s="482"/>
      <c r="CT26" s="482"/>
      <c r="CU26" s="398" t="s">
        <v>541</v>
      </c>
      <c r="CV26" s="397" t="s">
        <v>540</v>
      </c>
      <c r="CW26" s="400" t="s">
        <v>409</v>
      </c>
      <c r="CX26" s="400"/>
      <c r="CY26" s="481">
        <v>742665</v>
      </c>
      <c r="CZ26" s="482"/>
      <c r="DA26" s="482"/>
      <c r="DB26" s="482"/>
      <c r="DC26" s="482"/>
      <c r="DD26" s="482"/>
      <c r="DE26" s="482"/>
      <c r="DF26" s="482"/>
      <c r="DG26" s="482"/>
      <c r="DH26" s="482"/>
      <c r="DI26" s="482"/>
      <c r="DJ26" s="482"/>
      <c r="DK26" s="398" t="s">
        <v>541</v>
      </c>
      <c r="DL26" s="397" t="s">
        <v>540</v>
      </c>
      <c r="DM26" s="400" t="s">
        <v>409</v>
      </c>
      <c r="DN26" s="400"/>
      <c r="DO26" s="481">
        <v>853362</v>
      </c>
      <c r="DP26" s="482"/>
      <c r="DQ26" s="482"/>
      <c r="DR26" s="482"/>
      <c r="DS26" s="482"/>
      <c r="DT26" s="482"/>
      <c r="DU26" s="482"/>
      <c r="DV26" s="482"/>
      <c r="DW26" s="482"/>
      <c r="DX26" s="482"/>
      <c r="DY26" s="482"/>
      <c r="DZ26" s="482"/>
      <c r="EA26" s="401" t="s">
        <v>541</v>
      </c>
    </row>
    <row r="27" spans="1:131" ht="13.5" customHeight="1" x14ac:dyDescent="0.15">
      <c r="A27" s="396" t="s">
        <v>836</v>
      </c>
      <c r="B27" s="397"/>
      <c r="C27" s="397"/>
      <c r="D27" s="397"/>
      <c r="E27" s="397"/>
      <c r="F27" s="397"/>
      <c r="G27" s="397"/>
      <c r="H27" s="397"/>
      <c r="I27" s="397"/>
      <c r="J27" s="397"/>
      <c r="K27" s="397"/>
      <c r="L27" s="397"/>
      <c r="M27" s="397"/>
      <c r="N27" s="397"/>
      <c r="O27" s="397"/>
      <c r="P27" s="397"/>
      <c r="Q27" s="398" t="s">
        <v>409</v>
      </c>
      <c r="R27" s="399" t="s">
        <v>409</v>
      </c>
      <c r="S27" s="400" t="s">
        <v>409</v>
      </c>
      <c r="T27" s="400"/>
      <c r="U27" s="481" t="s">
        <v>409</v>
      </c>
      <c r="V27" s="482"/>
      <c r="W27" s="482"/>
      <c r="X27" s="482"/>
      <c r="Y27" s="482"/>
      <c r="Z27" s="482"/>
      <c r="AA27" s="482"/>
      <c r="AB27" s="482"/>
      <c r="AC27" s="482"/>
      <c r="AD27" s="482"/>
      <c r="AE27" s="482"/>
      <c r="AF27" s="482"/>
      <c r="AG27" s="398" t="s">
        <v>409</v>
      </c>
      <c r="AH27" s="397" t="s">
        <v>409</v>
      </c>
      <c r="AI27" s="400" t="s">
        <v>409</v>
      </c>
      <c r="AJ27" s="400"/>
      <c r="AK27" s="481" t="s">
        <v>409</v>
      </c>
      <c r="AL27" s="482"/>
      <c r="AM27" s="482"/>
      <c r="AN27" s="482"/>
      <c r="AO27" s="482"/>
      <c r="AP27" s="482"/>
      <c r="AQ27" s="482"/>
      <c r="AR27" s="482"/>
      <c r="AS27" s="482"/>
      <c r="AT27" s="482"/>
      <c r="AU27" s="482"/>
      <c r="AV27" s="482"/>
      <c r="AW27" s="398" t="s">
        <v>409</v>
      </c>
      <c r="AX27" s="397" t="s">
        <v>409</v>
      </c>
      <c r="AY27" s="400" t="s">
        <v>409</v>
      </c>
      <c r="AZ27" s="400"/>
      <c r="BA27" s="481" t="s">
        <v>409</v>
      </c>
      <c r="BB27" s="482"/>
      <c r="BC27" s="482"/>
      <c r="BD27" s="482"/>
      <c r="BE27" s="482"/>
      <c r="BF27" s="482"/>
      <c r="BG27" s="482"/>
      <c r="BH27" s="482"/>
      <c r="BI27" s="482"/>
      <c r="BJ27" s="482"/>
      <c r="BK27" s="482"/>
      <c r="BL27" s="482"/>
      <c r="BM27" s="398" t="s">
        <v>409</v>
      </c>
      <c r="BN27" s="397" t="s">
        <v>777</v>
      </c>
      <c r="BO27" s="397"/>
      <c r="BP27" s="397"/>
      <c r="BQ27" s="397"/>
      <c r="BR27" s="397"/>
      <c r="BS27" s="397"/>
      <c r="BT27" s="397"/>
      <c r="BU27" s="397"/>
      <c r="BV27" s="397"/>
      <c r="BW27" s="397"/>
      <c r="BX27" s="397"/>
      <c r="BY27" s="397"/>
      <c r="BZ27" s="397"/>
      <c r="CA27" s="397"/>
      <c r="CB27" s="397"/>
      <c r="CC27" s="397"/>
      <c r="CD27" s="397"/>
      <c r="CE27" s="398" t="s">
        <v>409</v>
      </c>
      <c r="CF27" s="397" t="s">
        <v>540</v>
      </c>
      <c r="CG27" s="400" t="s">
        <v>409</v>
      </c>
      <c r="CH27" s="400"/>
      <c r="CI27" s="481">
        <v>22823120</v>
      </c>
      <c r="CJ27" s="482"/>
      <c r="CK27" s="482"/>
      <c r="CL27" s="482"/>
      <c r="CM27" s="482"/>
      <c r="CN27" s="482"/>
      <c r="CO27" s="482"/>
      <c r="CP27" s="482"/>
      <c r="CQ27" s="482"/>
      <c r="CR27" s="482"/>
      <c r="CS27" s="482"/>
      <c r="CT27" s="482"/>
      <c r="CU27" s="398" t="s">
        <v>541</v>
      </c>
      <c r="CV27" s="397" t="s">
        <v>540</v>
      </c>
      <c r="CW27" s="400" t="s">
        <v>409</v>
      </c>
      <c r="CX27" s="400"/>
      <c r="CY27" s="481">
        <v>26823120</v>
      </c>
      <c r="CZ27" s="482"/>
      <c r="DA27" s="482"/>
      <c r="DB27" s="482"/>
      <c r="DC27" s="482"/>
      <c r="DD27" s="482"/>
      <c r="DE27" s="482"/>
      <c r="DF27" s="482"/>
      <c r="DG27" s="482"/>
      <c r="DH27" s="482"/>
      <c r="DI27" s="482"/>
      <c r="DJ27" s="482"/>
      <c r="DK27" s="398" t="s">
        <v>541</v>
      </c>
      <c r="DL27" s="397" t="s">
        <v>540</v>
      </c>
      <c r="DM27" s="400" t="s">
        <v>563</v>
      </c>
      <c r="DN27" s="400"/>
      <c r="DO27" s="481">
        <v>4000000</v>
      </c>
      <c r="DP27" s="482"/>
      <c r="DQ27" s="482"/>
      <c r="DR27" s="482"/>
      <c r="DS27" s="482"/>
      <c r="DT27" s="482"/>
      <c r="DU27" s="482"/>
      <c r="DV27" s="482"/>
      <c r="DW27" s="482"/>
      <c r="DX27" s="482"/>
      <c r="DY27" s="482"/>
      <c r="DZ27" s="482"/>
      <c r="EA27" s="401" t="s">
        <v>541</v>
      </c>
    </row>
    <row r="28" spans="1:131" ht="13.5" customHeight="1" x14ac:dyDescent="0.15">
      <c r="A28" s="396" t="s">
        <v>837</v>
      </c>
      <c r="B28" s="397"/>
      <c r="C28" s="397"/>
      <c r="D28" s="397"/>
      <c r="E28" s="397"/>
      <c r="F28" s="397"/>
      <c r="G28" s="397"/>
      <c r="H28" s="397"/>
      <c r="I28" s="397"/>
      <c r="J28" s="397"/>
      <c r="K28" s="397"/>
      <c r="L28" s="397"/>
      <c r="M28" s="397"/>
      <c r="N28" s="397"/>
      <c r="O28" s="397"/>
      <c r="P28" s="397"/>
      <c r="Q28" s="398" t="s">
        <v>409</v>
      </c>
      <c r="R28" s="399" t="s">
        <v>409</v>
      </c>
      <c r="S28" s="400" t="s">
        <v>409</v>
      </c>
      <c r="T28" s="400"/>
      <c r="U28" s="481">
        <v>14000000</v>
      </c>
      <c r="V28" s="482"/>
      <c r="W28" s="482"/>
      <c r="X28" s="482"/>
      <c r="Y28" s="482"/>
      <c r="Z28" s="482"/>
      <c r="AA28" s="482"/>
      <c r="AB28" s="482"/>
      <c r="AC28" s="482"/>
      <c r="AD28" s="482"/>
      <c r="AE28" s="482"/>
      <c r="AF28" s="482"/>
      <c r="AG28" s="398" t="s">
        <v>409</v>
      </c>
      <c r="AH28" s="397" t="s">
        <v>409</v>
      </c>
      <c r="AI28" s="400" t="s">
        <v>409</v>
      </c>
      <c r="AJ28" s="400"/>
      <c r="AK28" s="481">
        <v>0</v>
      </c>
      <c r="AL28" s="482"/>
      <c r="AM28" s="482"/>
      <c r="AN28" s="482"/>
      <c r="AO28" s="482"/>
      <c r="AP28" s="482"/>
      <c r="AQ28" s="482"/>
      <c r="AR28" s="482"/>
      <c r="AS28" s="482"/>
      <c r="AT28" s="482"/>
      <c r="AU28" s="482"/>
      <c r="AV28" s="482"/>
      <c r="AW28" s="398" t="s">
        <v>409</v>
      </c>
      <c r="AX28" s="397" t="s">
        <v>409</v>
      </c>
      <c r="AY28" s="400" t="s">
        <v>409</v>
      </c>
      <c r="AZ28" s="400"/>
      <c r="BA28" s="481">
        <v>14000000</v>
      </c>
      <c r="BB28" s="482"/>
      <c r="BC28" s="482"/>
      <c r="BD28" s="482"/>
      <c r="BE28" s="482"/>
      <c r="BF28" s="482"/>
      <c r="BG28" s="482"/>
      <c r="BH28" s="482"/>
      <c r="BI28" s="482"/>
      <c r="BJ28" s="482"/>
      <c r="BK28" s="482"/>
      <c r="BL28" s="482"/>
      <c r="BM28" s="398" t="s">
        <v>409</v>
      </c>
      <c r="BN28" s="397" t="s">
        <v>779</v>
      </c>
      <c r="BO28" s="397"/>
      <c r="BP28" s="397"/>
      <c r="BQ28" s="397"/>
      <c r="BR28" s="397"/>
      <c r="BS28" s="397"/>
      <c r="BT28" s="397"/>
      <c r="BU28" s="397"/>
      <c r="BV28" s="397"/>
      <c r="BW28" s="397"/>
      <c r="BX28" s="397"/>
      <c r="BY28" s="397"/>
      <c r="BZ28" s="397"/>
      <c r="CA28" s="397"/>
      <c r="CB28" s="397"/>
      <c r="CC28" s="397"/>
      <c r="CD28" s="397"/>
      <c r="CE28" s="398" t="s">
        <v>409</v>
      </c>
      <c r="CF28" s="397" t="s">
        <v>409</v>
      </c>
      <c r="CG28" s="400" t="s">
        <v>409</v>
      </c>
      <c r="CH28" s="400"/>
      <c r="CI28" s="481">
        <v>3000000</v>
      </c>
      <c r="CJ28" s="482"/>
      <c r="CK28" s="482"/>
      <c r="CL28" s="482"/>
      <c r="CM28" s="482"/>
      <c r="CN28" s="482"/>
      <c r="CO28" s="482"/>
      <c r="CP28" s="482"/>
      <c r="CQ28" s="482"/>
      <c r="CR28" s="482"/>
      <c r="CS28" s="482"/>
      <c r="CT28" s="482"/>
      <c r="CU28" s="398" t="s">
        <v>409</v>
      </c>
      <c r="CV28" s="397" t="s">
        <v>409</v>
      </c>
      <c r="CW28" s="400" t="s">
        <v>409</v>
      </c>
      <c r="CX28" s="400"/>
      <c r="CY28" s="481">
        <v>3000000</v>
      </c>
      <c r="CZ28" s="482"/>
      <c r="DA28" s="482"/>
      <c r="DB28" s="482"/>
      <c r="DC28" s="482"/>
      <c r="DD28" s="482"/>
      <c r="DE28" s="482"/>
      <c r="DF28" s="482"/>
      <c r="DG28" s="482"/>
      <c r="DH28" s="482"/>
      <c r="DI28" s="482"/>
      <c r="DJ28" s="482"/>
      <c r="DK28" s="398" t="s">
        <v>409</v>
      </c>
      <c r="DL28" s="397" t="s">
        <v>409</v>
      </c>
      <c r="DM28" s="400" t="s">
        <v>409</v>
      </c>
      <c r="DN28" s="400"/>
      <c r="DO28" s="481">
        <v>0</v>
      </c>
      <c r="DP28" s="482"/>
      <c r="DQ28" s="482"/>
      <c r="DR28" s="482"/>
      <c r="DS28" s="482"/>
      <c r="DT28" s="482"/>
      <c r="DU28" s="482"/>
      <c r="DV28" s="482"/>
      <c r="DW28" s="482"/>
      <c r="DX28" s="482"/>
      <c r="DY28" s="482"/>
      <c r="DZ28" s="482"/>
      <c r="EA28" s="401" t="s">
        <v>409</v>
      </c>
    </row>
    <row r="29" spans="1:131" ht="13.5" customHeight="1" x14ac:dyDescent="0.15">
      <c r="A29" s="396" t="s">
        <v>780</v>
      </c>
      <c r="B29" s="397"/>
      <c r="C29" s="397"/>
      <c r="D29" s="397"/>
      <c r="E29" s="397"/>
      <c r="F29" s="397"/>
      <c r="G29" s="397"/>
      <c r="H29" s="397"/>
      <c r="I29" s="397"/>
      <c r="J29" s="397"/>
      <c r="K29" s="397"/>
      <c r="L29" s="397"/>
      <c r="M29" s="397"/>
      <c r="N29" s="397"/>
      <c r="O29" s="397"/>
      <c r="P29" s="397"/>
      <c r="Q29" s="398" t="s">
        <v>409</v>
      </c>
      <c r="R29" s="399" t="s">
        <v>409</v>
      </c>
      <c r="S29" s="400" t="s">
        <v>409</v>
      </c>
      <c r="T29" s="400"/>
      <c r="U29" s="481">
        <v>177855</v>
      </c>
      <c r="V29" s="482"/>
      <c r="W29" s="482"/>
      <c r="X29" s="482"/>
      <c r="Y29" s="482"/>
      <c r="Z29" s="482"/>
      <c r="AA29" s="482"/>
      <c r="AB29" s="482"/>
      <c r="AC29" s="482"/>
      <c r="AD29" s="482"/>
      <c r="AE29" s="482"/>
      <c r="AF29" s="482"/>
      <c r="AG29" s="398" t="s">
        <v>409</v>
      </c>
      <c r="AH29" s="397" t="s">
        <v>409</v>
      </c>
      <c r="AI29" s="400" t="s">
        <v>409</v>
      </c>
      <c r="AJ29" s="400"/>
      <c r="AK29" s="481">
        <v>232563</v>
      </c>
      <c r="AL29" s="482"/>
      <c r="AM29" s="482"/>
      <c r="AN29" s="482"/>
      <c r="AO29" s="482"/>
      <c r="AP29" s="482"/>
      <c r="AQ29" s="482"/>
      <c r="AR29" s="482"/>
      <c r="AS29" s="482"/>
      <c r="AT29" s="482"/>
      <c r="AU29" s="482"/>
      <c r="AV29" s="482"/>
      <c r="AW29" s="398" t="s">
        <v>409</v>
      </c>
      <c r="AX29" s="397" t="s">
        <v>409</v>
      </c>
      <c r="AY29" s="400" t="s">
        <v>563</v>
      </c>
      <c r="AZ29" s="400"/>
      <c r="BA29" s="481">
        <v>54708</v>
      </c>
      <c r="BB29" s="482"/>
      <c r="BC29" s="482"/>
      <c r="BD29" s="482"/>
      <c r="BE29" s="482"/>
      <c r="BF29" s="482"/>
      <c r="BG29" s="482"/>
      <c r="BH29" s="482"/>
      <c r="BI29" s="482"/>
      <c r="BJ29" s="482"/>
      <c r="BK29" s="482"/>
      <c r="BL29" s="482"/>
      <c r="BM29" s="398" t="s">
        <v>409</v>
      </c>
      <c r="BN29" s="397" t="s">
        <v>781</v>
      </c>
      <c r="BO29" s="397"/>
      <c r="BP29" s="397"/>
      <c r="BQ29" s="397"/>
      <c r="BR29" s="397"/>
      <c r="BS29" s="397"/>
      <c r="BT29" s="397"/>
      <c r="BU29" s="397"/>
      <c r="BV29" s="397"/>
      <c r="BW29" s="397"/>
      <c r="BX29" s="397"/>
      <c r="BY29" s="397"/>
      <c r="BZ29" s="397"/>
      <c r="CA29" s="397"/>
      <c r="CB29" s="397"/>
      <c r="CC29" s="397"/>
      <c r="CD29" s="397"/>
      <c r="CE29" s="398" t="s">
        <v>409</v>
      </c>
      <c r="CF29" s="397" t="s">
        <v>409</v>
      </c>
      <c r="CG29" s="400" t="s">
        <v>409</v>
      </c>
      <c r="CH29" s="400"/>
      <c r="CI29" s="481">
        <v>5823120</v>
      </c>
      <c r="CJ29" s="482"/>
      <c r="CK29" s="482"/>
      <c r="CL29" s="482"/>
      <c r="CM29" s="482"/>
      <c r="CN29" s="482"/>
      <c r="CO29" s="482"/>
      <c r="CP29" s="482"/>
      <c r="CQ29" s="482"/>
      <c r="CR29" s="482"/>
      <c r="CS29" s="482"/>
      <c r="CT29" s="482"/>
      <c r="CU29" s="398" t="s">
        <v>409</v>
      </c>
      <c r="CV29" s="397" t="s">
        <v>409</v>
      </c>
      <c r="CW29" s="400" t="s">
        <v>409</v>
      </c>
      <c r="CX29" s="400"/>
      <c r="CY29" s="481">
        <v>23823120</v>
      </c>
      <c r="CZ29" s="482"/>
      <c r="DA29" s="482"/>
      <c r="DB29" s="482"/>
      <c r="DC29" s="482"/>
      <c r="DD29" s="482"/>
      <c r="DE29" s="482"/>
      <c r="DF29" s="482"/>
      <c r="DG29" s="482"/>
      <c r="DH29" s="482"/>
      <c r="DI29" s="482"/>
      <c r="DJ29" s="482"/>
      <c r="DK29" s="398" t="s">
        <v>409</v>
      </c>
      <c r="DL29" s="397" t="s">
        <v>409</v>
      </c>
      <c r="DM29" s="400" t="s">
        <v>563</v>
      </c>
      <c r="DN29" s="400"/>
      <c r="DO29" s="481">
        <v>18000000</v>
      </c>
      <c r="DP29" s="482"/>
      <c r="DQ29" s="482"/>
      <c r="DR29" s="482"/>
      <c r="DS29" s="482"/>
      <c r="DT29" s="482"/>
      <c r="DU29" s="482"/>
      <c r="DV29" s="482"/>
      <c r="DW29" s="482"/>
      <c r="DX29" s="482"/>
      <c r="DY29" s="482"/>
      <c r="DZ29" s="482"/>
      <c r="EA29" s="401" t="s">
        <v>409</v>
      </c>
    </row>
    <row r="30" spans="1:131" ht="13.5" customHeight="1" x14ac:dyDescent="0.15">
      <c r="A30" s="396" t="s">
        <v>409</v>
      </c>
      <c r="B30" s="397"/>
      <c r="C30" s="397"/>
      <c r="D30" s="397"/>
      <c r="E30" s="397"/>
      <c r="F30" s="397"/>
      <c r="G30" s="397"/>
      <c r="H30" s="397"/>
      <c r="I30" s="397"/>
      <c r="J30" s="397"/>
      <c r="K30" s="397"/>
      <c r="L30" s="397"/>
      <c r="M30" s="397"/>
      <c r="N30" s="397"/>
      <c r="O30" s="397"/>
      <c r="P30" s="397"/>
      <c r="Q30" s="398" t="s">
        <v>409</v>
      </c>
      <c r="R30" s="399" t="s">
        <v>409</v>
      </c>
      <c r="S30" s="400" t="s">
        <v>409</v>
      </c>
      <c r="T30" s="400"/>
      <c r="U30" s="481" t="s">
        <v>409</v>
      </c>
      <c r="V30" s="482"/>
      <c r="W30" s="482"/>
      <c r="X30" s="482"/>
      <c r="Y30" s="482"/>
      <c r="Z30" s="482"/>
      <c r="AA30" s="482"/>
      <c r="AB30" s="482"/>
      <c r="AC30" s="482"/>
      <c r="AD30" s="482"/>
      <c r="AE30" s="482"/>
      <c r="AF30" s="482"/>
      <c r="AG30" s="398" t="s">
        <v>409</v>
      </c>
      <c r="AH30" s="397" t="s">
        <v>409</v>
      </c>
      <c r="AI30" s="400" t="s">
        <v>409</v>
      </c>
      <c r="AJ30" s="400"/>
      <c r="AK30" s="481" t="s">
        <v>409</v>
      </c>
      <c r="AL30" s="482"/>
      <c r="AM30" s="482"/>
      <c r="AN30" s="482"/>
      <c r="AO30" s="482"/>
      <c r="AP30" s="482"/>
      <c r="AQ30" s="482"/>
      <c r="AR30" s="482"/>
      <c r="AS30" s="482"/>
      <c r="AT30" s="482"/>
      <c r="AU30" s="482"/>
      <c r="AV30" s="482"/>
      <c r="AW30" s="398" t="s">
        <v>409</v>
      </c>
      <c r="AX30" s="397" t="s">
        <v>409</v>
      </c>
      <c r="AY30" s="400" t="s">
        <v>409</v>
      </c>
      <c r="AZ30" s="400"/>
      <c r="BA30" s="481" t="s">
        <v>409</v>
      </c>
      <c r="BB30" s="482"/>
      <c r="BC30" s="482"/>
      <c r="BD30" s="482"/>
      <c r="BE30" s="482"/>
      <c r="BF30" s="482"/>
      <c r="BG30" s="482"/>
      <c r="BH30" s="482"/>
      <c r="BI30" s="482"/>
      <c r="BJ30" s="482"/>
      <c r="BK30" s="482"/>
      <c r="BL30" s="482"/>
      <c r="BM30" s="398" t="s">
        <v>409</v>
      </c>
      <c r="BN30" s="397" t="s">
        <v>841</v>
      </c>
      <c r="BO30" s="397"/>
      <c r="BP30" s="397"/>
      <c r="BQ30" s="397"/>
      <c r="BR30" s="397"/>
      <c r="BS30" s="397"/>
      <c r="BT30" s="397"/>
      <c r="BU30" s="397"/>
      <c r="BV30" s="397"/>
      <c r="BW30" s="397"/>
      <c r="BX30" s="397"/>
      <c r="BY30" s="397"/>
      <c r="BZ30" s="397"/>
      <c r="CA30" s="397"/>
      <c r="CB30" s="397"/>
      <c r="CC30" s="397"/>
      <c r="CD30" s="397"/>
      <c r="CE30" s="398" t="s">
        <v>409</v>
      </c>
      <c r="CF30" s="397" t="s">
        <v>409</v>
      </c>
      <c r="CG30" s="400" t="s">
        <v>409</v>
      </c>
      <c r="CH30" s="400"/>
      <c r="CI30" s="481" t="s">
        <v>409</v>
      </c>
      <c r="CJ30" s="482"/>
      <c r="CK30" s="482"/>
      <c r="CL30" s="482"/>
      <c r="CM30" s="482"/>
      <c r="CN30" s="482"/>
      <c r="CO30" s="482"/>
      <c r="CP30" s="482"/>
      <c r="CQ30" s="482"/>
      <c r="CR30" s="482"/>
      <c r="CS30" s="482"/>
      <c r="CT30" s="482"/>
      <c r="CU30" s="398" t="s">
        <v>409</v>
      </c>
      <c r="CV30" s="397" t="s">
        <v>409</v>
      </c>
      <c r="CW30" s="400" t="s">
        <v>409</v>
      </c>
      <c r="CX30" s="400"/>
      <c r="CY30" s="481" t="s">
        <v>409</v>
      </c>
      <c r="CZ30" s="482"/>
      <c r="DA30" s="482"/>
      <c r="DB30" s="482"/>
      <c r="DC30" s="482"/>
      <c r="DD30" s="482"/>
      <c r="DE30" s="482"/>
      <c r="DF30" s="482"/>
      <c r="DG30" s="482"/>
      <c r="DH30" s="482"/>
      <c r="DI30" s="482"/>
      <c r="DJ30" s="482"/>
      <c r="DK30" s="398" t="s">
        <v>409</v>
      </c>
      <c r="DL30" s="397" t="s">
        <v>409</v>
      </c>
      <c r="DM30" s="400" t="s">
        <v>409</v>
      </c>
      <c r="DN30" s="400"/>
      <c r="DO30" s="481" t="s">
        <v>409</v>
      </c>
      <c r="DP30" s="482"/>
      <c r="DQ30" s="482"/>
      <c r="DR30" s="482"/>
      <c r="DS30" s="482"/>
      <c r="DT30" s="482"/>
      <c r="DU30" s="482"/>
      <c r="DV30" s="482"/>
      <c r="DW30" s="482"/>
      <c r="DX30" s="482"/>
      <c r="DY30" s="482"/>
      <c r="DZ30" s="482"/>
      <c r="EA30" s="401" t="s">
        <v>409</v>
      </c>
    </row>
    <row r="31" spans="1:131" ht="13.5" customHeight="1" x14ac:dyDescent="0.15">
      <c r="A31" s="396" t="s">
        <v>409</v>
      </c>
      <c r="B31" s="397"/>
      <c r="C31" s="397"/>
      <c r="D31" s="397"/>
      <c r="E31" s="397"/>
      <c r="F31" s="397"/>
      <c r="G31" s="397"/>
      <c r="H31" s="397"/>
      <c r="I31" s="397"/>
      <c r="J31" s="397"/>
      <c r="K31" s="397"/>
      <c r="L31" s="397"/>
      <c r="M31" s="397"/>
      <c r="N31" s="397"/>
      <c r="O31" s="397"/>
      <c r="P31" s="397"/>
      <c r="Q31" s="398" t="s">
        <v>409</v>
      </c>
      <c r="R31" s="399" t="s">
        <v>409</v>
      </c>
      <c r="S31" s="400" t="s">
        <v>409</v>
      </c>
      <c r="T31" s="400"/>
      <c r="U31" s="481" t="s">
        <v>409</v>
      </c>
      <c r="V31" s="482"/>
      <c r="W31" s="482"/>
      <c r="X31" s="482"/>
      <c r="Y31" s="482"/>
      <c r="Z31" s="482"/>
      <c r="AA31" s="482"/>
      <c r="AB31" s="482"/>
      <c r="AC31" s="482"/>
      <c r="AD31" s="482"/>
      <c r="AE31" s="482"/>
      <c r="AF31" s="482"/>
      <c r="AG31" s="398" t="s">
        <v>409</v>
      </c>
      <c r="AH31" s="397" t="s">
        <v>409</v>
      </c>
      <c r="AI31" s="400" t="s">
        <v>409</v>
      </c>
      <c r="AJ31" s="400"/>
      <c r="AK31" s="481" t="s">
        <v>409</v>
      </c>
      <c r="AL31" s="482"/>
      <c r="AM31" s="482"/>
      <c r="AN31" s="482"/>
      <c r="AO31" s="482"/>
      <c r="AP31" s="482"/>
      <c r="AQ31" s="482"/>
      <c r="AR31" s="482"/>
      <c r="AS31" s="482"/>
      <c r="AT31" s="482"/>
      <c r="AU31" s="482"/>
      <c r="AV31" s="482"/>
      <c r="AW31" s="398" t="s">
        <v>409</v>
      </c>
      <c r="AX31" s="397" t="s">
        <v>409</v>
      </c>
      <c r="AY31" s="400" t="s">
        <v>409</v>
      </c>
      <c r="AZ31" s="400"/>
      <c r="BA31" s="481" t="s">
        <v>409</v>
      </c>
      <c r="BB31" s="482"/>
      <c r="BC31" s="482"/>
      <c r="BD31" s="482"/>
      <c r="BE31" s="482"/>
      <c r="BF31" s="482"/>
      <c r="BG31" s="482"/>
      <c r="BH31" s="482"/>
      <c r="BI31" s="482"/>
      <c r="BJ31" s="482"/>
      <c r="BK31" s="482"/>
      <c r="BL31" s="482"/>
      <c r="BM31" s="398" t="s">
        <v>409</v>
      </c>
      <c r="BN31" s="397" t="s">
        <v>835</v>
      </c>
      <c r="BO31" s="397"/>
      <c r="BP31" s="397"/>
      <c r="BQ31" s="397"/>
      <c r="BR31" s="397"/>
      <c r="BS31" s="397"/>
      <c r="BT31" s="397"/>
      <c r="BU31" s="397"/>
      <c r="BV31" s="397"/>
      <c r="BW31" s="397"/>
      <c r="BX31" s="397"/>
      <c r="BY31" s="397"/>
      <c r="BZ31" s="397"/>
      <c r="CA31" s="397"/>
      <c r="CB31" s="397"/>
      <c r="CC31" s="397"/>
      <c r="CD31" s="397"/>
      <c r="CE31" s="398" t="s">
        <v>409</v>
      </c>
      <c r="CF31" s="397" t="s">
        <v>409</v>
      </c>
      <c r="CG31" s="400" t="s">
        <v>409</v>
      </c>
      <c r="CH31" s="400"/>
      <c r="CI31" s="481">
        <v>14000000</v>
      </c>
      <c r="CJ31" s="482"/>
      <c r="CK31" s="482"/>
      <c r="CL31" s="482"/>
      <c r="CM31" s="482"/>
      <c r="CN31" s="482"/>
      <c r="CO31" s="482"/>
      <c r="CP31" s="482"/>
      <c r="CQ31" s="482"/>
      <c r="CR31" s="482"/>
      <c r="CS31" s="482"/>
      <c r="CT31" s="482"/>
      <c r="CU31" s="398" t="s">
        <v>409</v>
      </c>
      <c r="CV31" s="397" t="s">
        <v>409</v>
      </c>
      <c r="CW31" s="400" t="s">
        <v>409</v>
      </c>
      <c r="CX31" s="400"/>
      <c r="CY31" s="481">
        <v>0</v>
      </c>
      <c r="CZ31" s="482"/>
      <c r="DA31" s="482"/>
      <c r="DB31" s="482"/>
      <c r="DC31" s="482"/>
      <c r="DD31" s="482"/>
      <c r="DE31" s="482"/>
      <c r="DF31" s="482"/>
      <c r="DG31" s="482"/>
      <c r="DH31" s="482"/>
      <c r="DI31" s="482"/>
      <c r="DJ31" s="482"/>
      <c r="DK31" s="398" t="s">
        <v>409</v>
      </c>
      <c r="DL31" s="397" t="s">
        <v>409</v>
      </c>
      <c r="DM31" s="400" t="s">
        <v>409</v>
      </c>
      <c r="DN31" s="400"/>
      <c r="DO31" s="481">
        <v>14000000</v>
      </c>
      <c r="DP31" s="482"/>
      <c r="DQ31" s="482"/>
      <c r="DR31" s="482"/>
      <c r="DS31" s="482"/>
      <c r="DT31" s="482"/>
      <c r="DU31" s="482"/>
      <c r="DV31" s="482"/>
      <c r="DW31" s="482"/>
      <c r="DX31" s="482"/>
      <c r="DY31" s="482"/>
      <c r="DZ31" s="482"/>
      <c r="EA31" s="401" t="s">
        <v>409</v>
      </c>
    </row>
    <row r="32" spans="1:131" ht="13.5" customHeight="1" x14ac:dyDescent="0.15">
      <c r="A32" s="396" t="s">
        <v>409</v>
      </c>
      <c r="B32" s="397"/>
      <c r="C32" s="397"/>
      <c r="D32" s="397"/>
      <c r="E32" s="397"/>
      <c r="F32" s="397"/>
      <c r="G32" s="397"/>
      <c r="H32" s="397"/>
      <c r="I32" s="397"/>
      <c r="J32" s="397"/>
      <c r="K32" s="397"/>
      <c r="L32" s="397"/>
      <c r="M32" s="397"/>
      <c r="N32" s="397"/>
      <c r="O32" s="397"/>
      <c r="P32" s="397"/>
      <c r="Q32" s="398" t="s">
        <v>409</v>
      </c>
      <c r="R32" s="399" t="s">
        <v>409</v>
      </c>
      <c r="S32" s="400" t="s">
        <v>409</v>
      </c>
      <c r="T32" s="400"/>
      <c r="U32" s="481" t="s">
        <v>409</v>
      </c>
      <c r="V32" s="482"/>
      <c r="W32" s="482"/>
      <c r="X32" s="482"/>
      <c r="Y32" s="482"/>
      <c r="Z32" s="482"/>
      <c r="AA32" s="482"/>
      <c r="AB32" s="482"/>
      <c r="AC32" s="482"/>
      <c r="AD32" s="482"/>
      <c r="AE32" s="482"/>
      <c r="AF32" s="482"/>
      <c r="AG32" s="398" t="s">
        <v>409</v>
      </c>
      <c r="AH32" s="397" t="s">
        <v>409</v>
      </c>
      <c r="AI32" s="400" t="s">
        <v>409</v>
      </c>
      <c r="AJ32" s="400"/>
      <c r="AK32" s="481" t="s">
        <v>409</v>
      </c>
      <c r="AL32" s="482"/>
      <c r="AM32" s="482"/>
      <c r="AN32" s="482"/>
      <c r="AO32" s="482"/>
      <c r="AP32" s="482"/>
      <c r="AQ32" s="482"/>
      <c r="AR32" s="482"/>
      <c r="AS32" s="482"/>
      <c r="AT32" s="482"/>
      <c r="AU32" s="482"/>
      <c r="AV32" s="482"/>
      <c r="AW32" s="398" t="s">
        <v>409</v>
      </c>
      <c r="AX32" s="397" t="s">
        <v>409</v>
      </c>
      <c r="AY32" s="400" t="s">
        <v>409</v>
      </c>
      <c r="AZ32" s="400"/>
      <c r="BA32" s="481" t="s">
        <v>409</v>
      </c>
      <c r="BB32" s="482"/>
      <c r="BC32" s="482"/>
      <c r="BD32" s="482"/>
      <c r="BE32" s="482"/>
      <c r="BF32" s="482"/>
      <c r="BG32" s="482"/>
      <c r="BH32" s="482"/>
      <c r="BI32" s="482"/>
      <c r="BJ32" s="482"/>
      <c r="BK32" s="482"/>
      <c r="BL32" s="482"/>
      <c r="BM32" s="398" t="s">
        <v>409</v>
      </c>
      <c r="BN32" s="397" t="s">
        <v>696</v>
      </c>
      <c r="BO32" s="397"/>
      <c r="BP32" s="397"/>
      <c r="BQ32" s="397"/>
      <c r="BR32" s="397"/>
      <c r="BS32" s="397"/>
      <c r="BT32" s="397"/>
      <c r="BU32" s="397"/>
      <c r="BV32" s="397"/>
      <c r="BW32" s="397"/>
      <c r="BX32" s="397"/>
      <c r="BY32" s="397"/>
      <c r="BZ32" s="397"/>
      <c r="CA32" s="397"/>
      <c r="CB32" s="397"/>
      <c r="CC32" s="397"/>
      <c r="CD32" s="397"/>
      <c r="CE32" s="398" t="s">
        <v>409</v>
      </c>
      <c r="CF32" s="397" t="s">
        <v>540</v>
      </c>
      <c r="CG32" s="400" t="s">
        <v>409</v>
      </c>
      <c r="CH32" s="400"/>
      <c r="CI32" s="481">
        <v>29427083</v>
      </c>
      <c r="CJ32" s="482"/>
      <c r="CK32" s="482"/>
      <c r="CL32" s="482"/>
      <c r="CM32" s="482"/>
      <c r="CN32" s="482"/>
      <c r="CO32" s="482"/>
      <c r="CP32" s="482"/>
      <c r="CQ32" s="482"/>
      <c r="CR32" s="482"/>
      <c r="CS32" s="482"/>
      <c r="CT32" s="482"/>
      <c r="CU32" s="398" t="s">
        <v>541</v>
      </c>
      <c r="CV32" s="397" t="s">
        <v>540</v>
      </c>
      <c r="CW32" s="400" t="s">
        <v>409</v>
      </c>
      <c r="CX32" s="400"/>
      <c r="CY32" s="481">
        <v>9921380</v>
      </c>
      <c r="CZ32" s="482"/>
      <c r="DA32" s="482"/>
      <c r="DB32" s="482"/>
      <c r="DC32" s="482"/>
      <c r="DD32" s="482"/>
      <c r="DE32" s="482"/>
      <c r="DF32" s="482"/>
      <c r="DG32" s="482"/>
      <c r="DH32" s="482"/>
      <c r="DI32" s="482"/>
      <c r="DJ32" s="482"/>
      <c r="DK32" s="398" t="s">
        <v>541</v>
      </c>
      <c r="DL32" s="397" t="s">
        <v>540</v>
      </c>
      <c r="DM32" s="400" t="s">
        <v>409</v>
      </c>
      <c r="DN32" s="400"/>
      <c r="DO32" s="481">
        <v>19505703</v>
      </c>
      <c r="DP32" s="482"/>
      <c r="DQ32" s="482"/>
      <c r="DR32" s="482"/>
      <c r="DS32" s="482"/>
      <c r="DT32" s="482"/>
      <c r="DU32" s="482"/>
      <c r="DV32" s="482"/>
      <c r="DW32" s="482"/>
      <c r="DX32" s="482"/>
      <c r="DY32" s="482"/>
      <c r="DZ32" s="482"/>
      <c r="EA32" s="401" t="s">
        <v>541</v>
      </c>
    </row>
    <row r="33" spans="1:131" ht="13.5" customHeight="1" x14ac:dyDescent="0.15">
      <c r="A33" s="396" t="s">
        <v>409</v>
      </c>
      <c r="B33" s="397"/>
      <c r="C33" s="397"/>
      <c r="D33" s="397"/>
      <c r="E33" s="397"/>
      <c r="F33" s="397"/>
      <c r="G33" s="397"/>
      <c r="H33" s="397"/>
      <c r="I33" s="397"/>
      <c r="J33" s="397"/>
      <c r="K33" s="397"/>
      <c r="L33" s="397"/>
      <c r="M33" s="397"/>
      <c r="N33" s="397"/>
      <c r="O33" s="397"/>
      <c r="P33" s="397"/>
      <c r="Q33" s="398" t="s">
        <v>409</v>
      </c>
      <c r="R33" s="399" t="s">
        <v>409</v>
      </c>
      <c r="S33" s="400" t="s">
        <v>409</v>
      </c>
      <c r="T33" s="400"/>
      <c r="U33" s="481" t="s">
        <v>409</v>
      </c>
      <c r="V33" s="482"/>
      <c r="W33" s="482"/>
      <c r="X33" s="482"/>
      <c r="Y33" s="482"/>
      <c r="Z33" s="482"/>
      <c r="AA33" s="482"/>
      <c r="AB33" s="482"/>
      <c r="AC33" s="482"/>
      <c r="AD33" s="482"/>
      <c r="AE33" s="482"/>
      <c r="AF33" s="482"/>
      <c r="AG33" s="398" t="s">
        <v>409</v>
      </c>
      <c r="AH33" s="397" t="s">
        <v>409</v>
      </c>
      <c r="AI33" s="400" t="s">
        <v>409</v>
      </c>
      <c r="AJ33" s="400"/>
      <c r="AK33" s="481" t="s">
        <v>409</v>
      </c>
      <c r="AL33" s="482"/>
      <c r="AM33" s="482"/>
      <c r="AN33" s="482"/>
      <c r="AO33" s="482"/>
      <c r="AP33" s="482"/>
      <c r="AQ33" s="482"/>
      <c r="AR33" s="482"/>
      <c r="AS33" s="482"/>
      <c r="AT33" s="482"/>
      <c r="AU33" s="482"/>
      <c r="AV33" s="482"/>
      <c r="AW33" s="398" t="s">
        <v>409</v>
      </c>
      <c r="AX33" s="397" t="s">
        <v>409</v>
      </c>
      <c r="AY33" s="400" t="s">
        <v>409</v>
      </c>
      <c r="AZ33" s="400"/>
      <c r="BA33" s="481" t="s">
        <v>409</v>
      </c>
      <c r="BB33" s="482"/>
      <c r="BC33" s="482"/>
      <c r="BD33" s="482"/>
      <c r="BE33" s="482"/>
      <c r="BF33" s="482"/>
      <c r="BG33" s="482"/>
      <c r="BH33" s="482"/>
      <c r="BI33" s="482"/>
      <c r="BJ33" s="482"/>
      <c r="BK33" s="482"/>
      <c r="BL33" s="482"/>
      <c r="BM33" s="398" t="s">
        <v>409</v>
      </c>
      <c r="BN33" s="391" t="s">
        <v>782</v>
      </c>
      <c r="BO33" s="391"/>
      <c r="BP33" s="391"/>
      <c r="BQ33" s="391"/>
      <c r="BR33" s="391"/>
      <c r="BS33" s="391"/>
      <c r="BT33" s="391"/>
      <c r="BU33" s="391"/>
      <c r="BV33" s="391"/>
      <c r="BW33" s="391"/>
      <c r="BX33" s="391"/>
      <c r="BY33" s="391"/>
      <c r="BZ33" s="391"/>
      <c r="CA33" s="391"/>
      <c r="CB33" s="391"/>
      <c r="CC33" s="391"/>
      <c r="CD33" s="391"/>
      <c r="CE33" s="392" t="s">
        <v>409</v>
      </c>
      <c r="CF33" s="391" t="s">
        <v>409</v>
      </c>
      <c r="CG33" s="394" t="s">
        <v>409</v>
      </c>
      <c r="CH33" s="394"/>
      <c r="CI33" s="479">
        <v>15505703</v>
      </c>
      <c r="CJ33" s="480"/>
      <c r="CK33" s="480"/>
      <c r="CL33" s="480"/>
      <c r="CM33" s="480"/>
      <c r="CN33" s="480"/>
      <c r="CO33" s="480"/>
      <c r="CP33" s="480"/>
      <c r="CQ33" s="480"/>
      <c r="CR33" s="480"/>
      <c r="CS33" s="480"/>
      <c r="CT33" s="480"/>
      <c r="CU33" s="392" t="s">
        <v>409</v>
      </c>
      <c r="CV33" s="391" t="s">
        <v>409</v>
      </c>
      <c r="CW33" s="394" t="s">
        <v>409</v>
      </c>
      <c r="CX33" s="394"/>
      <c r="CY33" s="479">
        <v>9708872</v>
      </c>
      <c r="CZ33" s="480"/>
      <c r="DA33" s="480"/>
      <c r="DB33" s="480"/>
      <c r="DC33" s="480"/>
      <c r="DD33" s="480"/>
      <c r="DE33" s="480"/>
      <c r="DF33" s="480"/>
      <c r="DG33" s="480"/>
      <c r="DH33" s="480"/>
      <c r="DI33" s="480"/>
      <c r="DJ33" s="480"/>
      <c r="DK33" s="392" t="s">
        <v>409</v>
      </c>
      <c r="DL33" s="391" t="s">
        <v>409</v>
      </c>
      <c r="DM33" s="394" t="s">
        <v>409</v>
      </c>
      <c r="DN33" s="394"/>
      <c r="DO33" s="479">
        <v>5796831</v>
      </c>
      <c r="DP33" s="480"/>
      <c r="DQ33" s="480"/>
      <c r="DR33" s="480"/>
      <c r="DS33" s="480"/>
      <c r="DT33" s="480"/>
      <c r="DU33" s="480"/>
      <c r="DV33" s="480"/>
      <c r="DW33" s="480"/>
      <c r="DX33" s="480"/>
      <c r="DY33" s="480"/>
      <c r="DZ33" s="480"/>
      <c r="EA33" s="395" t="s">
        <v>409</v>
      </c>
    </row>
    <row r="34" spans="1:131" ht="13.5" customHeight="1" x14ac:dyDescent="0.15">
      <c r="A34" s="390" t="s">
        <v>409</v>
      </c>
      <c r="B34" s="391"/>
      <c r="C34" s="391"/>
      <c r="D34" s="391"/>
      <c r="E34" s="391"/>
      <c r="F34" s="391"/>
      <c r="G34" s="391"/>
      <c r="H34" s="391"/>
      <c r="I34" s="391"/>
      <c r="J34" s="391"/>
      <c r="K34" s="391"/>
      <c r="L34" s="391"/>
      <c r="M34" s="391"/>
      <c r="N34" s="391"/>
      <c r="O34" s="391"/>
      <c r="P34" s="391"/>
      <c r="Q34" s="392" t="s">
        <v>409</v>
      </c>
      <c r="R34" s="393" t="s">
        <v>409</v>
      </c>
      <c r="S34" s="394" t="s">
        <v>409</v>
      </c>
      <c r="T34" s="394"/>
      <c r="U34" s="479" t="s">
        <v>409</v>
      </c>
      <c r="V34" s="480"/>
      <c r="W34" s="480"/>
      <c r="X34" s="480"/>
      <c r="Y34" s="480"/>
      <c r="Z34" s="480"/>
      <c r="AA34" s="480"/>
      <c r="AB34" s="480"/>
      <c r="AC34" s="480"/>
      <c r="AD34" s="480"/>
      <c r="AE34" s="480"/>
      <c r="AF34" s="480"/>
      <c r="AG34" s="392" t="s">
        <v>409</v>
      </c>
      <c r="AH34" s="391" t="s">
        <v>409</v>
      </c>
      <c r="AI34" s="394" t="s">
        <v>409</v>
      </c>
      <c r="AJ34" s="394"/>
      <c r="AK34" s="479" t="s">
        <v>409</v>
      </c>
      <c r="AL34" s="480"/>
      <c r="AM34" s="480"/>
      <c r="AN34" s="480"/>
      <c r="AO34" s="480"/>
      <c r="AP34" s="480"/>
      <c r="AQ34" s="480"/>
      <c r="AR34" s="480"/>
      <c r="AS34" s="480"/>
      <c r="AT34" s="480"/>
      <c r="AU34" s="480"/>
      <c r="AV34" s="480"/>
      <c r="AW34" s="392" t="s">
        <v>409</v>
      </c>
      <c r="AX34" s="391" t="s">
        <v>409</v>
      </c>
      <c r="AY34" s="394" t="s">
        <v>409</v>
      </c>
      <c r="AZ34" s="394"/>
      <c r="BA34" s="479" t="s">
        <v>409</v>
      </c>
      <c r="BB34" s="480"/>
      <c r="BC34" s="480"/>
      <c r="BD34" s="480"/>
      <c r="BE34" s="480"/>
      <c r="BF34" s="480"/>
      <c r="BG34" s="480"/>
      <c r="BH34" s="480"/>
      <c r="BI34" s="480"/>
      <c r="BJ34" s="480"/>
      <c r="BK34" s="480"/>
      <c r="BL34" s="480"/>
      <c r="BM34" s="392" t="s">
        <v>409</v>
      </c>
      <c r="BN34" s="391" t="s">
        <v>783</v>
      </c>
      <c r="BO34" s="391"/>
      <c r="BP34" s="391"/>
      <c r="BQ34" s="391"/>
      <c r="BR34" s="391"/>
      <c r="BS34" s="391"/>
      <c r="BT34" s="391"/>
      <c r="BU34" s="391"/>
      <c r="BV34" s="391"/>
      <c r="BW34" s="391"/>
      <c r="BX34" s="391"/>
      <c r="BY34" s="391"/>
      <c r="BZ34" s="391"/>
      <c r="CA34" s="391"/>
      <c r="CB34" s="391"/>
      <c r="CC34" s="391"/>
      <c r="CD34" s="391"/>
      <c r="CE34" s="392" t="s">
        <v>409</v>
      </c>
      <c r="CF34" s="391" t="s">
        <v>540</v>
      </c>
      <c r="CG34" s="394" t="s">
        <v>409</v>
      </c>
      <c r="CH34" s="394"/>
      <c r="CI34" s="479">
        <v>105202240</v>
      </c>
      <c r="CJ34" s="480"/>
      <c r="CK34" s="480"/>
      <c r="CL34" s="480"/>
      <c r="CM34" s="480"/>
      <c r="CN34" s="480"/>
      <c r="CO34" s="480"/>
      <c r="CP34" s="480"/>
      <c r="CQ34" s="480"/>
      <c r="CR34" s="480"/>
      <c r="CS34" s="480"/>
      <c r="CT34" s="480"/>
      <c r="CU34" s="392" t="s">
        <v>541</v>
      </c>
      <c r="CV34" s="391" t="s">
        <v>540</v>
      </c>
      <c r="CW34" s="394" t="s">
        <v>409</v>
      </c>
      <c r="CX34" s="394"/>
      <c r="CY34" s="479">
        <v>88843175</v>
      </c>
      <c r="CZ34" s="480"/>
      <c r="DA34" s="480"/>
      <c r="DB34" s="480"/>
      <c r="DC34" s="480"/>
      <c r="DD34" s="480"/>
      <c r="DE34" s="480"/>
      <c r="DF34" s="480"/>
      <c r="DG34" s="480"/>
      <c r="DH34" s="480"/>
      <c r="DI34" s="480"/>
      <c r="DJ34" s="480"/>
      <c r="DK34" s="392" t="s">
        <v>541</v>
      </c>
      <c r="DL34" s="391" t="s">
        <v>540</v>
      </c>
      <c r="DM34" s="394" t="s">
        <v>409</v>
      </c>
      <c r="DN34" s="394"/>
      <c r="DO34" s="479">
        <v>16359065</v>
      </c>
      <c r="DP34" s="480"/>
      <c r="DQ34" s="480"/>
      <c r="DR34" s="480"/>
      <c r="DS34" s="480"/>
      <c r="DT34" s="480"/>
      <c r="DU34" s="480"/>
      <c r="DV34" s="480"/>
      <c r="DW34" s="480"/>
      <c r="DX34" s="480"/>
      <c r="DY34" s="480"/>
      <c r="DZ34" s="480"/>
      <c r="EA34" s="395" t="s">
        <v>541</v>
      </c>
    </row>
    <row r="35" spans="1:131" ht="13.5" customHeight="1" x14ac:dyDescent="0.15">
      <c r="A35" s="396" t="s">
        <v>409</v>
      </c>
      <c r="B35" s="397"/>
      <c r="C35" s="397"/>
      <c r="D35" s="397"/>
      <c r="E35" s="397"/>
      <c r="F35" s="397"/>
      <c r="G35" s="397"/>
      <c r="H35" s="397"/>
      <c r="I35" s="397"/>
      <c r="J35" s="397"/>
      <c r="K35" s="397"/>
      <c r="L35" s="397"/>
      <c r="M35" s="397"/>
      <c r="N35" s="397"/>
      <c r="O35" s="397"/>
      <c r="P35" s="397"/>
      <c r="Q35" s="398" t="s">
        <v>409</v>
      </c>
      <c r="R35" s="399" t="s">
        <v>409</v>
      </c>
      <c r="S35" s="400" t="s">
        <v>409</v>
      </c>
      <c r="T35" s="400"/>
      <c r="U35" s="481" t="s">
        <v>409</v>
      </c>
      <c r="V35" s="482"/>
      <c r="W35" s="482"/>
      <c r="X35" s="482"/>
      <c r="Y35" s="482"/>
      <c r="Z35" s="482"/>
      <c r="AA35" s="482"/>
      <c r="AB35" s="482"/>
      <c r="AC35" s="482"/>
      <c r="AD35" s="482"/>
      <c r="AE35" s="482"/>
      <c r="AF35" s="482"/>
      <c r="AG35" s="398" t="s">
        <v>409</v>
      </c>
      <c r="AH35" s="397" t="s">
        <v>409</v>
      </c>
      <c r="AI35" s="400" t="s">
        <v>409</v>
      </c>
      <c r="AJ35" s="400"/>
      <c r="AK35" s="481" t="s">
        <v>409</v>
      </c>
      <c r="AL35" s="482"/>
      <c r="AM35" s="482"/>
      <c r="AN35" s="482"/>
      <c r="AO35" s="482"/>
      <c r="AP35" s="482"/>
      <c r="AQ35" s="482"/>
      <c r="AR35" s="482"/>
      <c r="AS35" s="482"/>
      <c r="AT35" s="482"/>
      <c r="AU35" s="482"/>
      <c r="AV35" s="482"/>
      <c r="AW35" s="398" t="s">
        <v>409</v>
      </c>
      <c r="AX35" s="397" t="s">
        <v>409</v>
      </c>
      <c r="AY35" s="400" t="s">
        <v>409</v>
      </c>
      <c r="AZ35" s="400"/>
      <c r="BA35" s="481" t="s">
        <v>409</v>
      </c>
      <c r="BB35" s="482"/>
      <c r="BC35" s="482"/>
      <c r="BD35" s="482"/>
      <c r="BE35" s="482"/>
      <c r="BF35" s="482"/>
      <c r="BG35" s="482"/>
      <c r="BH35" s="482"/>
      <c r="BI35" s="482"/>
      <c r="BJ35" s="482"/>
      <c r="BK35" s="482"/>
      <c r="BL35" s="482"/>
      <c r="BM35" s="398" t="s">
        <v>409</v>
      </c>
      <c r="BN35" s="397" t="s">
        <v>409</v>
      </c>
      <c r="BO35" s="397"/>
      <c r="BP35" s="397"/>
      <c r="BQ35" s="397"/>
      <c r="BR35" s="397"/>
      <c r="BS35" s="397"/>
      <c r="BT35" s="397"/>
      <c r="BU35" s="397"/>
      <c r="BV35" s="397"/>
      <c r="BW35" s="397"/>
      <c r="BX35" s="397"/>
      <c r="BY35" s="397"/>
      <c r="BZ35" s="397"/>
      <c r="CA35" s="397"/>
      <c r="CB35" s="397"/>
      <c r="CC35" s="397"/>
      <c r="CD35" s="397"/>
      <c r="CE35" s="398" t="s">
        <v>409</v>
      </c>
      <c r="CF35" s="397" t="s">
        <v>409</v>
      </c>
      <c r="CG35" s="400" t="s">
        <v>409</v>
      </c>
      <c r="CH35" s="400"/>
      <c r="CI35" s="481" t="s">
        <v>409</v>
      </c>
      <c r="CJ35" s="482"/>
      <c r="CK35" s="482"/>
      <c r="CL35" s="482"/>
      <c r="CM35" s="482"/>
      <c r="CN35" s="482"/>
      <c r="CO35" s="482"/>
      <c r="CP35" s="482"/>
      <c r="CQ35" s="482"/>
      <c r="CR35" s="482"/>
      <c r="CS35" s="482"/>
      <c r="CT35" s="482"/>
      <c r="CU35" s="398" t="s">
        <v>409</v>
      </c>
      <c r="CV35" s="397" t="s">
        <v>409</v>
      </c>
      <c r="CW35" s="400" t="s">
        <v>409</v>
      </c>
      <c r="CX35" s="400"/>
      <c r="CY35" s="481" t="s">
        <v>409</v>
      </c>
      <c r="CZ35" s="482"/>
      <c r="DA35" s="482"/>
      <c r="DB35" s="482"/>
      <c r="DC35" s="482"/>
      <c r="DD35" s="482"/>
      <c r="DE35" s="482"/>
      <c r="DF35" s="482"/>
      <c r="DG35" s="482"/>
      <c r="DH35" s="482"/>
      <c r="DI35" s="482"/>
      <c r="DJ35" s="482"/>
      <c r="DK35" s="398" t="s">
        <v>409</v>
      </c>
      <c r="DL35" s="397" t="s">
        <v>409</v>
      </c>
      <c r="DM35" s="400" t="s">
        <v>409</v>
      </c>
      <c r="DN35" s="400"/>
      <c r="DO35" s="481" t="s">
        <v>409</v>
      </c>
      <c r="DP35" s="482"/>
      <c r="DQ35" s="482"/>
      <c r="DR35" s="482"/>
      <c r="DS35" s="482"/>
      <c r="DT35" s="482"/>
      <c r="DU35" s="482"/>
      <c r="DV35" s="482"/>
      <c r="DW35" s="482"/>
      <c r="DX35" s="482"/>
      <c r="DY35" s="482"/>
      <c r="DZ35" s="482"/>
      <c r="EA35" s="401" t="s">
        <v>409</v>
      </c>
    </row>
    <row r="36" spans="1:131" ht="13.5" customHeight="1" x14ac:dyDescent="0.15">
      <c r="A36" s="396" t="s">
        <v>784</v>
      </c>
      <c r="B36" s="397"/>
      <c r="C36" s="397"/>
      <c r="D36" s="397"/>
      <c r="E36" s="397"/>
      <c r="F36" s="397"/>
      <c r="G36" s="397"/>
      <c r="H36" s="397"/>
      <c r="I36" s="397"/>
      <c r="J36" s="397"/>
      <c r="K36" s="397"/>
      <c r="L36" s="397"/>
      <c r="M36" s="397"/>
      <c r="N36" s="397"/>
      <c r="O36" s="397"/>
      <c r="P36" s="397"/>
      <c r="Q36" s="398" t="s">
        <v>409</v>
      </c>
      <c r="R36" s="399" t="s">
        <v>409</v>
      </c>
      <c r="S36" s="400" t="s">
        <v>409</v>
      </c>
      <c r="T36" s="400"/>
      <c r="U36" s="481">
        <v>134052712</v>
      </c>
      <c r="V36" s="482"/>
      <c r="W36" s="482"/>
      <c r="X36" s="482"/>
      <c r="Y36" s="482"/>
      <c r="Z36" s="482"/>
      <c r="AA36" s="482"/>
      <c r="AB36" s="482"/>
      <c r="AC36" s="482"/>
      <c r="AD36" s="482"/>
      <c r="AE36" s="482"/>
      <c r="AF36" s="482"/>
      <c r="AG36" s="398" t="s">
        <v>409</v>
      </c>
      <c r="AH36" s="397" t="s">
        <v>409</v>
      </c>
      <c r="AI36" s="400" t="s">
        <v>409</v>
      </c>
      <c r="AJ36" s="400"/>
      <c r="AK36" s="481">
        <v>138883102</v>
      </c>
      <c r="AL36" s="482"/>
      <c r="AM36" s="482"/>
      <c r="AN36" s="482"/>
      <c r="AO36" s="482"/>
      <c r="AP36" s="482"/>
      <c r="AQ36" s="482"/>
      <c r="AR36" s="482"/>
      <c r="AS36" s="482"/>
      <c r="AT36" s="482"/>
      <c r="AU36" s="482"/>
      <c r="AV36" s="482"/>
      <c r="AW36" s="398" t="s">
        <v>409</v>
      </c>
      <c r="AX36" s="397" t="s">
        <v>409</v>
      </c>
      <c r="AY36" s="400" t="s">
        <v>563</v>
      </c>
      <c r="AZ36" s="400"/>
      <c r="BA36" s="481">
        <v>4830390</v>
      </c>
      <c r="BB36" s="482"/>
      <c r="BC36" s="482"/>
      <c r="BD36" s="482"/>
      <c r="BE36" s="482"/>
      <c r="BF36" s="482"/>
      <c r="BG36" s="482"/>
      <c r="BH36" s="482"/>
      <c r="BI36" s="482"/>
      <c r="BJ36" s="482"/>
      <c r="BK36" s="482"/>
      <c r="BL36" s="482"/>
      <c r="BM36" s="398" t="s">
        <v>409</v>
      </c>
      <c r="BN36" s="397" t="s">
        <v>785</v>
      </c>
      <c r="BO36" s="397"/>
      <c r="BP36" s="397"/>
      <c r="BQ36" s="397"/>
      <c r="BR36" s="397"/>
      <c r="BS36" s="397"/>
      <c r="BT36" s="397"/>
      <c r="BU36" s="397"/>
      <c r="BV36" s="397"/>
      <c r="BW36" s="397"/>
      <c r="BX36" s="397"/>
      <c r="BY36" s="397"/>
      <c r="BZ36" s="397"/>
      <c r="CA36" s="397"/>
      <c r="CB36" s="397"/>
      <c r="CC36" s="397"/>
      <c r="CD36" s="397"/>
      <c r="CE36" s="398" t="s">
        <v>409</v>
      </c>
      <c r="CF36" s="397" t="s">
        <v>409</v>
      </c>
      <c r="CG36" s="400" t="s">
        <v>409</v>
      </c>
      <c r="CH36" s="400"/>
      <c r="CI36" s="481">
        <v>134052712</v>
      </c>
      <c r="CJ36" s="482"/>
      <c r="CK36" s="482"/>
      <c r="CL36" s="482"/>
      <c r="CM36" s="482"/>
      <c r="CN36" s="482"/>
      <c r="CO36" s="482"/>
      <c r="CP36" s="482"/>
      <c r="CQ36" s="482"/>
      <c r="CR36" s="482"/>
      <c r="CS36" s="482"/>
      <c r="CT36" s="482"/>
      <c r="CU36" s="398" t="s">
        <v>409</v>
      </c>
      <c r="CV36" s="397" t="s">
        <v>409</v>
      </c>
      <c r="CW36" s="400" t="s">
        <v>409</v>
      </c>
      <c r="CX36" s="400"/>
      <c r="CY36" s="481">
        <v>138883102</v>
      </c>
      <c r="CZ36" s="482"/>
      <c r="DA36" s="482"/>
      <c r="DB36" s="482"/>
      <c r="DC36" s="482"/>
      <c r="DD36" s="482"/>
      <c r="DE36" s="482"/>
      <c r="DF36" s="482"/>
      <c r="DG36" s="482"/>
      <c r="DH36" s="482"/>
      <c r="DI36" s="482"/>
      <c r="DJ36" s="482"/>
      <c r="DK36" s="398" t="s">
        <v>409</v>
      </c>
      <c r="DL36" s="397" t="s">
        <v>409</v>
      </c>
      <c r="DM36" s="400" t="s">
        <v>563</v>
      </c>
      <c r="DN36" s="400"/>
      <c r="DO36" s="481">
        <v>4830390</v>
      </c>
      <c r="DP36" s="482"/>
      <c r="DQ36" s="482"/>
      <c r="DR36" s="482"/>
      <c r="DS36" s="482"/>
      <c r="DT36" s="482"/>
      <c r="DU36" s="482"/>
      <c r="DV36" s="482"/>
      <c r="DW36" s="482"/>
      <c r="DX36" s="482"/>
      <c r="DY36" s="482"/>
      <c r="DZ36" s="482"/>
      <c r="EA36" s="401" t="s">
        <v>409</v>
      </c>
    </row>
    <row r="37" spans="1:131" ht="13.5" customHeight="1" thickBot="1" x14ac:dyDescent="0.2">
      <c r="A37" s="405" t="s">
        <v>409</v>
      </c>
      <c r="B37" s="406"/>
      <c r="C37" s="406"/>
      <c r="D37" s="406"/>
      <c r="E37" s="406"/>
      <c r="F37" s="406"/>
      <c r="G37" s="406"/>
      <c r="H37" s="406"/>
      <c r="I37" s="406"/>
      <c r="J37" s="406"/>
      <c r="K37" s="406"/>
      <c r="L37" s="406"/>
      <c r="M37" s="406"/>
      <c r="N37" s="406"/>
      <c r="O37" s="406"/>
      <c r="P37" s="406"/>
      <c r="Q37" s="407" t="s">
        <v>409</v>
      </c>
      <c r="R37" s="408" t="s">
        <v>409</v>
      </c>
      <c r="S37" s="409" t="s">
        <v>409</v>
      </c>
      <c r="T37" s="409"/>
      <c r="U37" s="483" t="s">
        <v>409</v>
      </c>
      <c r="V37" s="484"/>
      <c r="W37" s="484"/>
      <c r="X37" s="484"/>
      <c r="Y37" s="484"/>
      <c r="Z37" s="484"/>
      <c r="AA37" s="484"/>
      <c r="AB37" s="484"/>
      <c r="AC37" s="484"/>
      <c r="AD37" s="484"/>
      <c r="AE37" s="484"/>
      <c r="AF37" s="484"/>
      <c r="AG37" s="407" t="s">
        <v>409</v>
      </c>
      <c r="AH37" s="406" t="s">
        <v>409</v>
      </c>
      <c r="AI37" s="409" t="s">
        <v>409</v>
      </c>
      <c r="AJ37" s="409"/>
      <c r="AK37" s="483" t="s">
        <v>409</v>
      </c>
      <c r="AL37" s="484"/>
      <c r="AM37" s="484"/>
      <c r="AN37" s="484"/>
      <c r="AO37" s="484"/>
      <c r="AP37" s="484"/>
      <c r="AQ37" s="484"/>
      <c r="AR37" s="484"/>
      <c r="AS37" s="484"/>
      <c r="AT37" s="484"/>
      <c r="AU37" s="484"/>
      <c r="AV37" s="484"/>
      <c r="AW37" s="407" t="s">
        <v>409</v>
      </c>
      <c r="AX37" s="406" t="s">
        <v>409</v>
      </c>
      <c r="AY37" s="409" t="s">
        <v>409</v>
      </c>
      <c r="AZ37" s="409"/>
      <c r="BA37" s="483" t="s">
        <v>409</v>
      </c>
      <c r="BB37" s="484"/>
      <c r="BC37" s="484"/>
      <c r="BD37" s="484"/>
      <c r="BE37" s="484"/>
      <c r="BF37" s="484"/>
      <c r="BG37" s="484"/>
      <c r="BH37" s="484"/>
      <c r="BI37" s="484"/>
      <c r="BJ37" s="484"/>
      <c r="BK37" s="484"/>
      <c r="BL37" s="484"/>
      <c r="BM37" s="407" t="s">
        <v>409</v>
      </c>
      <c r="BN37" s="406" t="s">
        <v>409</v>
      </c>
      <c r="BO37" s="406"/>
      <c r="BP37" s="406"/>
      <c r="BQ37" s="406"/>
      <c r="BR37" s="406"/>
      <c r="BS37" s="406"/>
      <c r="BT37" s="406"/>
      <c r="BU37" s="406"/>
      <c r="BV37" s="406"/>
      <c r="BW37" s="406"/>
      <c r="BX37" s="406"/>
      <c r="BY37" s="406"/>
      <c r="BZ37" s="406"/>
      <c r="CA37" s="406"/>
      <c r="CB37" s="406"/>
      <c r="CC37" s="406"/>
      <c r="CD37" s="406"/>
      <c r="CE37" s="407" t="s">
        <v>409</v>
      </c>
      <c r="CF37" s="406" t="s">
        <v>409</v>
      </c>
      <c r="CG37" s="409" t="s">
        <v>409</v>
      </c>
      <c r="CH37" s="409"/>
      <c r="CI37" s="483" t="s">
        <v>409</v>
      </c>
      <c r="CJ37" s="484"/>
      <c r="CK37" s="484"/>
      <c r="CL37" s="484"/>
      <c r="CM37" s="484"/>
      <c r="CN37" s="484"/>
      <c r="CO37" s="484"/>
      <c r="CP37" s="484"/>
      <c r="CQ37" s="484"/>
      <c r="CR37" s="484"/>
      <c r="CS37" s="484"/>
      <c r="CT37" s="484"/>
      <c r="CU37" s="407" t="s">
        <v>409</v>
      </c>
      <c r="CV37" s="406" t="s">
        <v>409</v>
      </c>
      <c r="CW37" s="409" t="s">
        <v>409</v>
      </c>
      <c r="CX37" s="409"/>
      <c r="CY37" s="483" t="s">
        <v>409</v>
      </c>
      <c r="CZ37" s="484"/>
      <c r="DA37" s="484"/>
      <c r="DB37" s="484"/>
      <c r="DC37" s="484"/>
      <c r="DD37" s="484"/>
      <c r="DE37" s="484"/>
      <c r="DF37" s="484"/>
      <c r="DG37" s="484"/>
      <c r="DH37" s="484"/>
      <c r="DI37" s="484"/>
      <c r="DJ37" s="484"/>
      <c r="DK37" s="407" t="s">
        <v>409</v>
      </c>
      <c r="DL37" s="406" t="s">
        <v>409</v>
      </c>
      <c r="DM37" s="409" t="s">
        <v>409</v>
      </c>
      <c r="DN37" s="409"/>
      <c r="DO37" s="483" t="s">
        <v>409</v>
      </c>
      <c r="DP37" s="484"/>
      <c r="DQ37" s="484"/>
      <c r="DR37" s="484"/>
      <c r="DS37" s="484"/>
      <c r="DT37" s="484"/>
      <c r="DU37" s="484"/>
      <c r="DV37" s="484"/>
      <c r="DW37" s="484"/>
      <c r="DX37" s="484"/>
      <c r="DY37" s="484"/>
      <c r="DZ37" s="484"/>
      <c r="EA37" s="410" t="s">
        <v>409</v>
      </c>
    </row>
    <row r="38" spans="1:131" ht="13.5" customHeight="1" x14ac:dyDescent="0.15"/>
    <row r="39" spans="1:131" ht="13.5" customHeight="1" x14ac:dyDescent="0.15"/>
    <row r="40" spans="1:131" ht="13.5" customHeight="1" x14ac:dyDescent="0.15"/>
    <row r="41" spans="1:131" ht="13.5" customHeight="1" x14ac:dyDescent="0.15"/>
    <row r="42" spans="1:131" ht="13.5" customHeight="1" x14ac:dyDescent="0.15"/>
    <row r="43" spans="1:131" ht="13.5" customHeight="1" x14ac:dyDescent="0.15"/>
    <row r="44" spans="1:131" ht="13.5" customHeight="1" x14ac:dyDescent="0.15"/>
    <row r="45" spans="1:131" ht="13.5" customHeight="1" x14ac:dyDescent="0.15"/>
    <row r="46" spans="1:131" ht="13.5" customHeight="1" x14ac:dyDescent="0.15"/>
    <row r="47" spans="1:131" ht="13.5" customHeight="1" x14ac:dyDescent="0.15"/>
    <row r="48" spans="1:131" ht="13.5" customHeight="1" x14ac:dyDescent="0.15"/>
    <row r="49" spans="1:131" ht="13.5" customHeight="1" x14ac:dyDescent="0.15"/>
    <row r="50" spans="1:131" ht="13.5" customHeight="1" x14ac:dyDescent="0.15"/>
    <row r="51" spans="1:131" ht="13.5" customHeight="1" x14ac:dyDescent="0.15"/>
    <row r="52" spans="1:131" ht="13.5" customHeight="1" x14ac:dyDescent="0.15"/>
    <row r="53" spans="1:131" ht="13.5" customHeight="1" x14ac:dyDescent="0.15"/>
    <row r="54" spans="1:131" ht="13.5" customHeight="1" x14ac:dyDescent="0.15"/>
    <row r="55" spans="1:131" ht="13.5" customHeight="1" x14ac:dyDescent="0.15"/>
    <row r="56" spans="1:131" ht="13.35" customHeight="1" x14ac:dyDescent="0.15"/>
    <row r="57" spans="1:131" ht="12" customHeight="1" x14ac:dyDescent="0.15">
      <c r="A57" s="411"/>
      <c r="CH57" s="229"/>
    </row>
    <row r="58" spans="1:131" ht="12" customHeight="1" x14ac:dyDescent="0.15">
      <c r="A58" s="415" t="s">
        <v>409</v>
      </c>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6"/>
      <c r="BZ58" s="416"/>
      <c r="CA58" s="416"/>
      <c r="CB58" s="416"/>
      <c r="CC58" s="416"/>
      <c r="CD58" s="416"/>
      <c r="CE58" s="416"/>
      <c r="CF58" s="416"/>
      <c r="CG58" s="416"/>
      <c r="CH58" s="416"/>
      <c r="CI58" s="416"/>
      <c r="CJ58" s="416"/>
      <c r="CK58" s="416"/>
      <c r="CL58" s="416"/>
      <c r="CM58" s="416"/>
      <c r="CN58" s="416"/>
      <c r="CO58" s="416"/>
      <c r="CP58" s="416"/>
      <c r="CQ58" s="416"/>
      <c r="CR58" s="416"/>
      <c r="CS58" s="416"/>
      <c r="CT58" s="416"/>
      <c r="CU58" s="416"/>
      <c r="CV58" s="416"/>
      <c r="CW58" s="416"/>
      <c r="CX58" s="416"/>
      <c r="CY58" s="416"/>
      <c r="CZ58" s="416"/>
      <c r="DA58" s="416"/>
      <c r="DB58" s="416"/>
      <c r="DC58" s="416"/>
      <c r="DD58" s="416"/>
      <c r="DE58" s="416"/>
      <c r="DF58" s="416"/>
      <c r="DG58" s="416"/>
      <c r="DH58" s="416"/>
      <c r="DI58" s="416"/>
      <c r="DJ58" s="416"/>
      <c r="DK58" s="416"/>
      <c r="DL58" s="416"/>
      <c r="DM58" s="416"/>
      <c r="DN58" s="416"/>
      <c r="DO58" s="416"/>
      <c r="DP58" s="416"/>
      <c r="DQ58" s="416"/>
      <c r="DR58" s="416"/>
      <c r="DS58" s="416"/>
      <c r="DT58" s="416"/>
      <c r="DU58" s="416"/>
      <c r="DV58" s="416"/>
      <c r="DW58" s="416"/>
      <c r="DX58" s="416"/>
      <c r="DY58" s="416"/>
      <c r="DZ58" s="416"/>
      <c r="EA58" s="416"/>
    </row>
  </sheetData>
  <mergeCells count="184">
    <mergeCell ref="U37:AF37"/>
    <mergeCell ref="AK37:AV37"/>
    <mergeCell ref="BA37:BL37"/>
    <mergeCell ref="CI37:CT37"/>
    <mergeCell ref="CY37:DJ37"/>
    <mergeCell ref="DO37:DZ37"/>
    <mergeCell ref="U36:AF36"/>
    <mergeCell ref="AK36:AV36"/>
    <mergeCell ref="BA36:BL36"/>
    <mergeCell ref="CI36:CT36"/>
    <mergeCell ref="CY36:DJ36"/>
    <mergeCell ref="DO36:DZ36"/>
    <mergeCell ref="U35:AF35"/>
    <mergeCell ref="AK35:AV35"/>
    <mergeCell ref="BA35:BL35"/>
    <mergeCell ref="CI35:CT35"/>
    <mergeCell ref="CY35:DJ35"/>
    <mergeCell ref="DO35:DZ35"/>
    <mergeCell ref="U34:AF34"/>
    <mergeCell ref="AK34:AV34"/>
    <mergeCell ref="BA34:BL34"/>
    <mergeCell ref="CI34:CT34"/>
    <mergeCell ref="CY34:DJ34"/>
    <mergeCell ref="DO34:DZ34"/>
    <mergeCell ref="U33:AF33"/>
    <mergeCell ref="AK33:AV33"/>
    <mergeCell ref="BA33:BL33"/>
    <mergeCell ref="CI33:CT33"/>
    <mergeCell ref="CY33:DJ33"/>
    <mergeCell ref="DO33:DZ33"/>
    <mergeCell ref="U32:AF32"/>
    <mergeCell ref="AK32:AV32"/>
    <mergeCell ref="BA32:BL32"/>
    <mergeCell ref="CI32:CT32"/>
    <mergeCell ref="CY32:DJ32"/>
    <mergeCell ref="DO32:DZ32"/>
    <mergeCell ref="U31:AF31"/>
    <mergeCell ref="AK31:AV31"/>
    <mergeCell ref="BA31:BL31"/>
    <mergeCell ref="CI31:CT31"/>
    <mergeCell ref="CY31:DJ31"/>
    <mergeCell ref="DO31:DZ31"/>
    <mergeCell ref="U30:AF30"/>
    <mergeCell ref="AK30:AV30"/>
    <mergeCell ref="BA30:BL30"/>
    <mergeCell ref="CI30:CT30"/>
    <mergeCell ref="CY30:DJ30"/>
    <mergeCell ref="DO30:DZ30"/>
    <mergeCell ref="U29:AF29"/>
    <mergeCell ref="AK29:AV29"/>
    <mergeCell ref="BA29:BL29"/>
    <mergeCell ref="CI29:CT29"/>
    <mergeCell ref="CY29:DJ29"/>
    <mergeCell ref="DO29:DZ29"/>
    <mergeCell ref="U28:AF28"/>
    <mergeCell ref="AK28:AV28"/>
    <mergeCell ref="BA28:BL28"/>
    <mergeCell ref="CI28:CT28"/>
    <mergeCell ref="CY28:DJ28"/>
    <mergeCell ref="DO28:DZ28"/>
    <mergeCell ref="U27:AF27"/>
    <mergeCell ref="AK27:AV27"/>
    <mergeCell ref="BA27:BL27"/>
    <mergeCell ref="CI27:CT27"/>
    <mergeCell ref="CY27:DJ27"/>
    <mergeCell ref="DO27:DZ27"/>
    <mergeCell ref="CI25:CT25"/>
    <mergeCell ref="CY25:DJ25"/>
    <mergeCell ref="DO25:DZ25"/>
    <mergeCell ref="U26:AF26"/>
    <mergeCell ref="AK26:AV26"/>
    <mergeCell ref="BA26:BL26"/>
    <mergeCell ref="CI26:CT26"/>
    <mergeCell ref="CY26:DJ26"/>
    <mergeCell ref="DO26:DZ26"/>
    <mergeCell ref="U24:AF24"/>
    <mergeCell ref="AK24:AV24"/>
    <mergeCell ref="BA24:BL24"/>
    <mergeCell ref="U25:AF25"/>
    <mergeCell ref="AK25:AV25"/>
    <mergeCell ref="BA25:BL25"/>
    <mergeCell ref="U23:AF23"/>
    <mergeCell ref="AK23:AV23"/>
    <mergeCell ref="BA23:BL23"/>
    <mergeCell ref="CI23:CT23"/>
    <mergeCell ref="CY23:DJ23"/>
    <mergeCell ref="DO23:DZ23"/>
    <mergeCell ref="U22:AF22"/>
    <mergeCell ref="AK22:AV22"/>
    <mergeCell ref="BA22:BL22"/>
    <mergeCell ref="CI22:CT22"/>
    <mergeCell ref="CY22:DJ22"/>
    <mergeCell ref="DO22:DZ22"/>
    <mergeCell ref="U21:AF21"/>
    <mergeCell ref="AK21:AV21"/>
    <mergeCell ref="BA21:BL21"/>
    <mergeCell ref="CI21:CT21"/>
    <mergeCell ref="CY21:DJ21"/>
    <mergeCell ref="DO21:DZ21"/>
    <mergeCell ref="U20:AF20"/>
    <mergeCell ref="AK20:AV20"/>
    <mergeCell ref="BA20:BL20"/>
    <mergeCell ref="CI20:CT20"/>
    <mergeCell ref="CY20:DJ20"/>
    <mergeCell ref="DO20:DZ20"/>
    <mergeCell ref="U19:AF19"/>
    <mergeCell ref="AK19:AV19"/>
    <mergeCell ref="BA19:BL19"/>
    <mergeCell ref="CI19:CT19"/>
    <mergeCell ref="CY19:DJ19"/>
    <mergeCell ref="DO19:DZ19"/>
    <mergeCell ref="U18:AF18"/>
    <mergeCell ref="AK18:AV18"/>
    <mergeCell ref="BA18:BL18"/>
    <mergeCell ref="CI18:CT18"/>
    <mergeCell ref="CY18:DJ18"/>
    <mergeCell ref="DO18:DZ18"/>
    <mergeCell ref="U17:AF17"/>
    <mergeCell ref="AK17:AV17"/>
    <mergeCell ref="BA17:BL17"/>
    <mergeCell ref="CI17:CT17"/>
    <mergeCell ref="CY17:DJ17"/>
    <mergeCell ref="DO17:DZ17"/>
    <mergeCell ref="U16:AF16"/>
    <mergeCell ref="AK16:AV16"/>
    <mergeCell ref="BA16:BL16"/>
    <mergeCell ref="CI16:CT16"/>
    <mergeCell ref="CY16:DJ16"/>
    <mergeCell ref="DO16:DZ16"/>
    <mergeCell ref="U15:AF15"/>
    <mergeCell ref="AK15:AV15"/>
    <mergeCell ref="BA15:BL15"/>
    <mergeCell ref="CI15:CT15"/>
    <mergeCell ref="CY15:DJ15"/>
    <mergeCell ref="DO15:DZ15"/>
    <mergeCell ref="U14:AF14"/>
    <mergeCell ref="AK14:AV14"/>
    <mergeCell ref="BA14:BL14"/>
    <mergeCell ref="CI14:CT14"/>
    <mergeCell ref="CY14:DJ14"/>
    <mergeCell ref="DO14:DZ14"/>
    <mergeCell ref="U13:AF13"/>
    <mergeCell ref="AK13:AV13"/>
    <mergeCell ref="BA13:BL13"/>
    <mergeCell ref="CI13:CT13"/>
    <mergeCell ref="CY13:DJ13"/>
    <mergeCell ref="DO13:DZ13"/>
    <mergeCell ref="U12:AF12"/>
    <mergeCell ref="AK12:AV12"/>
    <mergeCell ref="BA12:BL12"/>
    <mergeCell ref="CI12:CT12"/>
    <mergeCell ref="CY12:DJ12"/>
    <mergeCell ref="DO12:DZ12"/>
    <mergeCell ref="U11:AF11"/>
    <mergeCell ref="AK11:AV11"/>
    <mergeCell ref="BA11:BL11"/>
    <mergeCell ref="CI11:CT11"/>
    <mergeCell ref="CY11:DJ11"/>
    <mergeCell ref="DO11:DZ11"/>
    <mergeCell ref="U10:AF10"/>
    <mergeCell ref="AK10:AV10"/>
    <mergeCell ref="BA10:BL10"/>
    <mergeCell ref="CI10:CT10"/>
    <mergeCell ref="CY10:DJ10"/>
    <mergeCell ref="DO10:DZ10"/>
    <mergeCell ref="A2:EA2"/>
    <mergeCell ref="U7:AF7"/>
    <mergeCell ref="AK7:AV7"/>
    <mergeCell ref="BA7:BL7"/>
    <mergeCell ref="CI7:CT7"/>
    <mergeCell ref="CY7:DJ7"/>
    <mergeCell ref="DO7:DZ7"/>
    <mergeCell ref="U9:AF9"/>
    <mergeCell ref="AK9:AV9"/>
    <mergeCell ref="BA9:BL9"/>
    <mergeCell ref="CI9:CT9"/>
    <mergeCell ref="CY9:DJ9"/>
    <mergeCell ref="DO9:DZ9"/>
    <mergeCell ref="U8:AF8"/>
    <mergeCell ref="AK8:AV8"/>
    <mergeCell ref="BA8:BL8"/>
    <mergeCell ref="CI8:CT8"/>
    <mergeCell ref="CY8:DJ8"/>
    <mergeCell ref="DO8:DZ8"/>
  </mergeCells>
  <phoneticPr fontId="4"/>
  <pageMargins left="0.39370078740157483" right="0" top="0.78740157480314965" bottom="0.51181102362204722"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H34" sqref="H34"/>
    </sheetView>
  </sheetViews>
  <sheetFormatPr defaultColWidth="9" defaultRowHeight="13.5" x14ac:dyDescent="0.15"/>
  <cols>
    <col min="1" max="3" width="2.125" style="180" customWidth="1"/>
    <col min="4" max="4" width="12.875" style="180" customWidth="1"/>
    <col min="5" max="8" width="17.375" style="180" customWidth="1"/>
    <col min="9" max="9" width="12.625" style="180" customWidth="1"/>
    <col min="10" max="16384" width="9" style="180"/>
  </cols>
  <sheetData>
    <row r="1" spans="1:13" x14ac:dyDescent="0.15">
      <c r="I1" s="218" t="s">
        <v>381</v>
      </c>
    </row>
    <row r="3" spans="1:13" ht="17.25" x14ac:dyDescent="0.15">
      <c r="A3" s="487" t="s">
        <v>476</v>
      </c>
      <c r="B3" s="487"/>
      <c r="C3" s="487"/>
      <c r="D3" s="487"/>
      <c r="E3" s="487"/>
      <c r="F3" s="487"/>
      <c r="G3" s="487"/>
      <c r="H3" s="487"/>
      <c r="I3" s="487"/>
      <c r="J3" s="219"/>
      <c r="K3" s="219"/>
      <c r="L3" s="219"/>
      <c r="M3" s="219"/>
    </row>
    <row r="4" spans="1:13" ht="16.149999999999999" x14ac:dyDescent="0.2">
      <c r="A4" s="220"/>
      <c r="B4" s="220"/>
      <c r="C4" s="220"/>
      <c r="D4" s="220"/>
      <c r="E4" s="220"/>
      <c r="F4" s="220"/>
      <c r="G4" s="220"/>
      <c r="H4" s="220"/>
      <c r="I4" s="220"/>
      <c r="J4" s="220"/>
      <c r="K4" s="220"/>
      <c r="L4" s="220"/>
      <c r="M4" s="220"/>
    </row>
    <row r="5" spans="1:13" ht="16.149999999999999" x14ac:dyDescent="0.2">
      <c r="A5" s="220"/>
      <c r="B5" s="220"/>
      <c r="C5" s="220"/>
      <c r="D5" s="220"/>
      <c r="E5" s="220"/>
      <c r="F5" s="220"/>
      <c r="G5" s="220"/>
      <c r="H5" s="220"/>
      <c r="I5" s="220"/>
      <c r="J5" s="220"/>
      <c r="K5" s="220"/>
      <c r="L5" s="220"/>
      <c r="M5" s="220"/>
    </row>
    <row r="6" spans="1:13" ht="13.15" x14ac:dyDescent="0.2">
      <c r="A6" s="221"/>
      <c r="B6" s="221"/>
      <c r="C6" s="221"/>
      <c r="D6" s="221"/>
      <c r="E6" s="221"/>
      <c r="F6" s="221"/>
      <c r="G6" s="221"/>
      <c r="H6" s="221"/>
      <c r="I6" s="221"/>
      <c r="J6" s="221"/>
      <c r="K6" s="221"/>
      <c r="L6" s="221"/>
      <c r="M6" s="221"/>
    </row>
    <row r="7" spans="1:13" x14ac:dyDescent="0.15">
      <c r="A7" s="222" t="s">
        <v>382</v>
      </c>
      <c r="B7" s="221"/>
      <c r="C7" s="221"/>
      <c r="D7" s="221"/>
      <c r="E7" s="221"/>
      <c r="F7" s="221"/>
      <c r="G7" s="221"/>
      <c r="H7" s="221"/>
      <c r="I7" s="221"/>
      <c r="J7" s="221"/>
      <c r="K7" s="221"/>
      <c r="L7" s="221"/>
      <c r="M7" s="221"/>
    </row>
    <row r="8" spans="1:13" ht="13.15" x14ac:dyDescent="0.2">
      <c r="A8" s="221"/>
      <c r="B8" s="221"/>
      <c r="C8" s="221"/>
      <c r="D8" s="221"/>
      <c r="E8" s="221"/>
      <c r="F8" s="221"/>
      <c r="G8" s="221"/>
      <c r="H8" s="221"/>
      <c r="I8" s="221"/>
      <c r="J8" s="221"/>
      <c r="K8" s="221"/>
      <c r="L8" s="221"/>
      <c r="M8" s="221"/>
    </row>
    <row r="9" spans="1:13" x14ac:dyDescent="0.15">
      <c r="A9" s="221"/>
      <c r="B9" s="221"/>
      <c r="C9" s="223" t="s">
        <v>313</v>
      </c>
      <c r="D9" s="221"/>
      <c r="E9" s="221"/>
      <c r="F9" s="221"/>
      <c r="G9" s="221"/>
      <c r="H9" s="221"/>
      <c r="I9" s="221"/>
      <c r="J9" s="221"/>
      <c r="K9" s="221"/>
      <c r="L9" s="221"/>
      <c r="M9" s="221"/>
    </row>
    <row r="10" spans="1:13" x14ac:dyDescent="0.15">
      <c r="A10" s="221"/>
      <c r="B10" s="221"/>
      <c r="C10" s="221"/>
      <c r="D10" s="223" t="s">
        <v>314</v>
      </c>
      <c r="E10" s="221"/>
      <c r="F10" s="221"/>
      <c r="H10" s="221"/>
      <c r="I10" s="221"/>
      <c r="J10" s="221"/>
      <c r="K10" s="221"/>
      <c r="L10" s="221"/>
      <c r="M10" s="221"/>
    </row>
    <row r="11" spans="1:13" x14ac:dyDescent="0.15">
      <c r="A11" s="221"/>
      <c r="B11" s="221"/>
      <c r="C11" s="221"/>
      <c r="D11" s="223" t="s">
        <v>315</v>
      </c>
      <c r="E11" s="221"/>
      <c r="F11" s="221"/>
      <c r="H11" s="221"/>
      <c r="I11" s="221"/>
      <c r="J11" s="221"/>
      <c r="K11" s="221"/>
      <c r="L11" s="221"/>
      <c r="M11" s="221"/>
    </row>
    <row r="12" spans="1:13" x14ac:dyDescent="0.15">
      <c r="C12" s="221"/>
      <c r="D12" s="223" t="s">
        <v>316</v>
      </c>
      <c r="E12" s="221"/>
      <c r="F12" s="221"/>
      <c r="H12" s="221"/>
      <c r="I12" s="221"/>
      <c r="J12" s="221"/>
      <c r="K12" s="221"/>
      <c r="L12" s="221"/>
      <c r="M12" s="221"/>
    </row>
    <row r="13" spans="1:13" x14ac:dyDescent="0.15">
      <c r="C13" s="223" t="s">
        <v>317</v>
      </c>
      <c r="D13" s="221"/>
      <c r="E13" s="221"/>
      <c r="F13" s="221"/>
      <c r="G13" s="221"/>
      <c r="H13" s="221"/>
      <c r="I13" s="221"/>
      <c r="J13" s="221"/>
      <c r="K13" s="221"/>
      <c r="L13" s="221"/>
      <c r="M13" s="221"/>
    </row>
    <row r="14" spans="1:13" x14ac:dyDescent="0.15">
      <c r="C14" s="221"/>
      <c r="D14" s="224" t="s">
        <v>318</v>
      </c>
      <c r="E14" s="224"/>
      <c r="F14" s="224"/>
      <c r="H14" s="224"/>
      <c r="I14" s="224"/>
      <c r="J14" s="224"/>
      <c r="K14" s="224"/>
      <c r="L14" s="224"/>
      <c r="M14" s="224"/>
    </row>
    <row r="15" spans="1:13" x14ac:dyDescent="0.15">
      <c r="C15" s="223" t="s">
        <v>319</v>
      </c>
      <c r="D15" s="221"/>
      <c r="E15" s="221"/>
      <c r="F15" s="221"/>
      <c r="G15" s="221"/>
      <c r="H15" s="221"/>
      <c r="I15" s="221"/>
      <c r="J15" s="221"/>
      <c r="K15" s="221"/>
      <c r="L15" s="221"/>
      <c r="M15" s="221"/>
    </row>
    <row r="16" spans="1:13" x14ac:dyDescent="0.15">
      <c r="C16" s="221"/>
      <c r="D16" s="223" t="s">
        <v>320</v>
      </c>
      <c r="E16" s="221"/>
      <c r="F16" s="221"/>
      <c r="H16" s="221"/>
      <c r="I16" s="221"/>
      <c r="J16" s="221"/>
      <c r="K16" s="221"/>
      <c r="L16" s="221"/>
      <c r="M16" s="221"/>
    </row>
    <row r="17" spans="1:13" x14ac:dyDescent="0.15">
      <c r="C17" s="221"/>
      <c r="D17" s="223" t="s">
        <v>321</v>
      </c>
      <c r="E17" s="221"/>
      <c r="F17" s="221"/>
      <c r="H17" s="221"/>
      <c r="I17" s="221"/>
      <c r="J17" s="221"/>
      <c r="K17" s="221"/>
      <c r="L17" s="221"/>
      <c r="M17" s="221"/>
    </row>
    <row r="18" spans="1:13" x14ac:dyDescent="0.15">
      <c r="C18" s="221"/>
      <c r="D18" s="223" t="s">
        <v>322</v>
      </c>
      <c r="E18" s="221"/>
      <c r="F18" s="221"/>
      <c r="H18" s="221"/>
      <c r="I18" s="221"/>
      <c r="J18" s="221"/>
      <c r="K18" s="221"/>
      <c r="L18" s="221"/>
      <c r="M18" s="221"/>
    </row>
    <row r="19" spans="1:13" x14ac:dyDescent="0.15">
      <c r="C19" s="221"/>
      <c r="D19" s="223" t="s">
        <v>323</v>
      </c>
      <c r="E19" s="221"/>
      <c r="F19" s="221"/>
      <c r="H19" s="221"/>
      <c r="I19" s="221"/>
      <c r="J19" s="221"/>
      <c r="K19" s="221"/>
      <c r="L19" s="221"/>
      <c r="M19" s="221"/>
    </row>
    <row r="20" spans="1:13" x14ac:dyDescent="0.15">
      <c r="C20" s="221"/>
      <c r="D20" s="223" t="s">
        <v>324</v>
      </c>
      <c r="E20" s="221"/>
      <c r="F20" s="221"/>
      <c r="H20" s="221"/>
      <c r="I20" s="221"/>
      <c r="J20" s="221"/>
      <c r="K20" s="221"/>
      <c r="L20" s="221"/>
      <c r="M20" s="221"/>
    </row>
    <row r="21" spans="1:13" x14ac:dyDescent="0.15">
      <c r="C21" s="221"/>
      <c r="D21" s="223" t="s">
        <v>325</v>
      </c>
      <c r="E21" s="221"/>
      <c r="F21" s="221"/>
      <c r="H21" s="221"/>
      <c r="I21" s="221"/>
      <c r="J21" s="221"/>
      <c r="K21" s="221"/>
      <c r="L21" s="221"/>
      <c r="M21" s="221"/>
    </row>
    <row r="22" spans="1:13" x14ac:dyDescent="0.15">
      <c r="C22" s="223" t="s">
        <v>326</v>
      </c>
      <c r="D22" s="221"/>
      <c r="E22" s="221"/>
      <c r="F22" s="221"/>
      <c r="G22" s="221"/>
      <c r="H22" s="221"/>
      <c r="I22" s="221"/>
      <c r="J22" s="221"/>
      <c r="K22" s="221"/>
      <c r="L22" s="221"/>
      <c r="M22" s="221"/>
    </row>
    <row r="23" spans="1:13" x14ac:dyDescent="0.15">
      <c r="C23" s="221"/>
      <c r="D23" s="223" t="s">
        <v>327</v>
      </c>
      <c r="E23" s="221"/>
      <c r="F23" s="221"/>
      <c r="H23" s="221"/>
      <c r="I23" s="221"/>
      <c r="J23" s="221"/>
      <c r="K23" s="221"/>
      <c r="L23" s="221"/>
      <c r="M23" s="221"/>
    </row>
    <row r="24" spans="1:13" x14ac:dyDescent="0.15">
      <c r="C24" s="221"/>
      <c r="D24" s="223" t="s">
        <v>328</v>
      </c>
      <c r="E24" s="221"/>
      <c r="F24" s="221"/>
      <c r="H24" s="221"/>
      <c r="I24" s="221"/>
      <c r="J24" s="221"/>
      <c r="K24" s="221"/>
      <c r="L24" s="221"/>
      <c r="M24" s="221"/>
    </row>
    <row r="25" spans="1:13" x14ac:dyDescent="0.15">
      <c r="C25" s="221"/>
      <c r="D25" s="223" t="s">
        <v>329</v>
      </c>
      <c r="E25" s="221"/>
      <c r="F25" s="221"/>
      <c r="H25" s="221"/>
      <c r="I25" s="221"/>
      <c r="J25" s="221"/>
      <c r="K25" s="221"/>
      <c r="L25" s="221"/>
      <c r="M25" s="221"/>
    </row>
    <row r="26" spans="1:13" x14ac:dyDescent="0.15">
      <c r="C26" s="221"/>
      <c r="D26" s="223" t="s">
        <v>330</v>
      </c>
      <c r="E26" s="221"/>
      <c r="F26" s="221"/>
      <c r="H26" s="221"/>
      <c r="I26" s="221"/>
      <c r="J26" s="221"/>
      <c r="K26" s="221"/>
      <c r="L26" s="221"/>
      <c r="M26" s="221"/>
    </row>
    <row r="27" spans="1:13" x14ac:dyDescent="0.15">
      <c r="C27" s="221"/>
      <c r="D27" s="225" t="s">
        <v>331</v>
      </c>
      <c r="E27" s="221"/>
      <c r="F27" s="221"/>
      <c r="H27" s="221"/>
      <c r="I27" s="221"/>
      <c r="J27" s="221"/>
      <c r="K27" s="221"/>
      <c r="L27" s="221"/>
      <c r="M27" s="221"/>
    </row>
    <row r="28" spans="1:13" x14ac:dyDescent="0.15">
      <c r="C28" s="221"/>
      <c r="D28" s="225" t="s">
        <v>332</v>
      </c>
      <c r="E28" s="221"/>
      <c r="F28" s="221"/>
      <c r="H28" s="221"/>
      <c r="I28" s="221"/>
      <c r="J28" s="221"/>
      <c r="K28" s="221"/>
      <c r="L28" s="221"/>
      <c r="M28" s="221"/>
    </row>
    <row r="29" spans="1:13" x14ac:dyDescent="0.15">
      <c r="C29" s="224"/>
      <c r="D29" s="224"/>
      <c r="E29" s="224"/>
      <c r="F29" s="224"/>
      <c r="G29" s="224"/>
      <c r="H29" s="224"/>
      <c r="I29" s="224"/>
      <c r="J29" s="224"/>
      <c r="K29" s="224"/>
      <c r="L29" s="224"/>
      <c r="M29" s="224"/>
    </row>
    <row r="30" spans="1:13" x14ac:dyDescent="0.15">
      <c r="A30" s="221"/>
      <c r="B30" s="221"/>
      <c r="C30" s="221"/>
      <c r="D30" s="221"/>
      <c r="E30" s="221"/>
      <c r="F30" s="221"/>
      <c r="G30" s="221"/>
      <c r="H30" s="221"/>
      <c r="I30" s="221"/>
      <c r="J30" s="221"/>
      <c r="K30" s="221"/>
      <c r="L30" s="221"/>
      <c r="M30" s="221"/>
    </row>
    <row r="31" spans="1:13" x14ac:dyDescent="0.15">
      <c r="A31" s="222" t="s">
        <v>383</v>
      </c>
      <c r="B31" s="221"/>
      <c r="C31" s="221"/>
      <c r="D31" s="221"/>
      <c r="E31" s="221"/>
      <c r="F31" s="221"/>
      <c r="G31" s="221"/>
      <c r="H31" s="221"/>
      <c r="I31" s="221"/>
      <c r="J31" s="221"/>
      <c r="K31" s="221"/>
      <c r="L31" s="221"/>
      <c r="M31" s="221"/>
    </row>
    <row r="32" spans="1:13" x14ac:dyDescent="0.15">
      <c r="A32" s="221"/>
      <c r="B32" s="221"/>
      <c r="C32" s="221"/>
      <c r="D32" s="221"/>
      <c r="E32" s="221"/>
      <c r="F32" s="221"/>
      <c r="G32" s="221"/>
      <c r="H32" s="221"/>
      <c r="I32" s="221"/>
      <c r="J32" s="221"/>
      <c r="K32" s="221"/>
      <c r="L32" s="221"/>
      <c r="M32" s="221"/>
    </row>
    <row r="33" spans="1:13" x14ac:dyDescent="0.15">
      <c r="A33" s="221"/>
      <c r="B33" s="221"/>
      <c r="C33" s="223" t="s">
        <v>311</v>
      </c>
      <c r="D33" s="221"/>
      <c r="E33" s="221"/>
      <c r="F33" s="221"/>
      <c r="G33" s="221"/>
      <c r="H33" s="221"/>
      <c r="I33" s="221"/>
      <c r="J33" s="221"/>
      <c r="K33" s="221"/>
      <c r="L33" s="221"/>
      <c r="M33" s="221"/>
    </row>
    <row r="34" spans="1:13" x14ac:dyDescent="0.15">
      <c r="A34" s="221"/>
      <c r="B34" s="221"/>
      <c r="C34" s="221"/>
      <c r="D34" s="221"/>
      <c r="E34" s="221"/>
      <c r="F34" s="221"/>
      <c r="G34" s="221"/>
      <c r="H34" s="221"/>
      <c r="I34" s="221"/>
      <c r="J34" s="221"/>
      <c r="K34" s="221"/>
      <c r="L34" s="221"/>
      <c r="M34" s="221"/>
    </row>
    <row r="35" spans="1:13" x14ac:dyDescent="0.15">
      <c r="A35" s="221"/>
      <c r="B35" s="221"/>
      <c r="C35" s="221"/>
      <c r="D35" s="221"/>
      <c r="E35" s="221"/>
      <c r="F35" s="221"/>
      <c r="G35" s="221"/>
      <c r="H35" s="221"/>
      <c r="I35" s="221"/>
      <c r="J35" s="221"/>
      <c r="K35" s="221"/>
      <c r="L35" s="221"/>
      <c r="M35" s="221"/>
    </row>
    <row r="36" spans="1:13" x14ac:dyDescent="0.15">
      <c r="A36" s="222" t="s">
        <v>384</v>
      </c>
      <c r="B36" s="221"/>
      <c r="C36" s="221"/>
      <c r="D36" s="221"/>
      <c r="E36" s="221"/>
      <c r="F36" s="221"/>
      <c r="G36" s="221"/>
      <c r="H36" s="221"/>
      <c r="I36" s="221"/>
      <c r="J36" s="221"/>
      <c r="K36" s="221"/>
      <c r="L36" s="221"/>
      <c r="M36" s="221"/>
    </row>
    <row r="37" spans="1:13" x14ac:dyDescent="0.15">
      <c r="A37" s="221"/>
      <c r="B37" s="221"/>
      <c r="C37" s="221"/>
      <c r="D37" s="221"/>
      <c r="E37" s="221"/>
      <c r="F37" s="221"/>
      <c r="G37" s="221"/>
      <c r="H37" s="221"/>
      <c r="I37" s="221"/>
      <c r="J37" s="221"/>
      <c r="K37" s="221"/>
      <c r="L37" s="221"/>
      <c r="M37" s="221"/>
    </row>
    <row r="38" spans="1:13" x14ac:dyDescent="0.15">
      <c r="A38" s="221"/>
      <c r="B38" s="221"/>
      <c r="C38" s="305" t="s">
        <v>483</v>
      </c>
      <c r="D38" s="221"/>
      <c r="E38" s="221"/>
      <c r="F38" s="221"/>
      <c r="G38" s="221"/>
      <c r="H38" s="221"/>
      <c r="I38" s="221"/>
      <c r="J38" s="221"/>
      <c r="K38" s="221"/>
      <c r="L38" s="221"/>
      <c r="M38" s="221"/>
    </row>
    <row r="39" spans="1:13" x14ac:dyDescent="0.15">
      <c r="A39" s="221"/>
      <c r="B39" s="221"/>
      <c r="C39" s="305" t="s">
        <v>484</v>
      </c>
      <c r="D39" s="221"/>
      <c r="E39" s="221"/>
      <c r="F39" s="221"/>
      <c r="G39" s="221"/>
      <c r="H39" s="221"/>
      <c r="I39" s="221"/>
      <c r="J39" s="221"/>
      <c r="K39" s="221"/>
      <c r="L39" s="221"/>
      <c r="M39" s="221"/>
    </row>
    <row r="40" spans="1:13" x14ac:dyDescent="0.15">
      <c r="A40" s="221"/>
      <c r="B40" s="221"/>
      <c r="C40" s="223"/>
      <c r="D40" s="221"/>
      <c r="E40" s="221"/>
      <c r="F40" s="221"/>
      <c r="G40" s="221"/>
      <c r="H40" s="221"/>
      <c r="I40" s="221"/>
      <c r="J40" s="221"/>
      <c r="K40" s="221"/>
      <c r="L40" s="221"/>
      <c r="M40" s="221"/>
    </row>
    <row r="41" spans="1:13" x14ac:dyDescent="0.15">
      <c r="A41" s="221"/>
      <c r="B41" s="221"/>
      <c r="C41" s="221"/>
      <c r="D41" s="221"/>
      <c r="E41" s="221"/>
      <c r="F41" s="221"/>
      <c r="G41" s="221"/>
      <c r="H41" s="221"/>
      <c r="I41" s="221"/>
      <c r="J41" s="221"/>
      <c r="K41" s="221"/>
      <c r="L41" s="221"/>
      <c r="M41" s="221"/>
    </row>
    <row r="42" spans="1:13" x14ac:dyDescent="0.15">
      <c r="A42" s="222" t="s">
        <v>385</v>
      </c>
      <c r="B42" s="221"/>
      <c r="C42" s="221"/>
      <c r="D42" s="221"/>
      <c r="E42" s="221"/>
      <c r="F42" s="221"/>
      <c r="G42" s="221"/>
      <c r="H42" s="221"/>
      <c r="I42" s="221"/>
      <c r="J42" s="221"/>
      <c r="K42" s="221"/>
      <c r="L42" s="221"/>
      <c r="M42" s="221"/>
    </row>
    <row r="43" spans="1:13" x14ac:dyDescent="0.15">
      <c r="A43" s="221"/>
      <c r="B43" s="221"/>
      <c r="C43" s="221"/>
      <c r="D43" s="221"/>
      <c r="E43" s="221"/>
      <c r="F43" s="221"/>
      <c r="G43" s="221"/>
      <c r="H43" s="221"/>
      <c r="I43" s="221"/>
      <c r="J43" s="221"/>
      <c r="K43" s="221"/>
      <c r="L43" s="221"/>
      <c r="M43" s="221"/>
    </row>
    <row r="44" spans="1:13" x14ac:dyDescent="0.15">
      <c r="A44" s="221"/>
      <c r="B44" s="221"/>
      <c r="C44" s="224" t="s">
        <v>386</v>
      </c>
      <c r="D44" s="224"/>
      <c r="E44" s="224"/>
      <c r="F44" s="224"/>
      <c r="G44" s="224"/>
      <c r="H44" s="224"/>
      <c r="I44" s="224"/>
      <c r="J44" s="224"/>
      <c r="K44" s="224"/>
      <c r="L44" s="224"/>
      <c r="M44" s="224"/>
    </row>
    <row r="45" spans="1:13" x14ac:dyDescent="0.15">
      <c r="A45" s="221"/>
      <c r="B45" s="221"/>
      <c r="C45" s="224" t="s">
        <v>477</v>
      </c>
      <c r="D45" s="224"/>
      <c r="E45" s="224"/>
      <c r="F45" s="224"/>
      <c r="G45" s="224"/>
      <c r="H45" s="224"/>
      <c r="I45" s="224"/>
      <c r="J45" s="224"/>
      <c r="K45" s="224"/>
      <c r="L45" s="224"/>
      <c r="M45" s="224"/>
    </row>
    <row r="46" spans="1:13" x14ac:dyDescent="0.15">
      <c r="A46" s="221"/>
      <c r="B46" s="221"/>
      <c r="C46" s="224" t="s">
        <v>387</v>
      </c>
      <c r="D46" s="224"/>
      <c r="E46" s="224"/>
      <c r="F46" s="224"/>
      <c r="G46" s="224"/>
      <c r="H46" s="224"/>
      <c r="I46" s="224"/>
      <c r="J46" s="224"/>
      <c r="K46" s="224"/>
      <c r="L46" s="224"/>
      <c r="M46" s="224"/>
    </row>
    <row r="47" spans="1:13" x14ac:dyDescent="0.15">
      <c r="A47" s="221"/>
      <c r="B47" s="221"/>
      <c r="D47" s="224" t="s">
        <v>474</v>
      </c>
      <c r="E47" s="224"/>
      <c r="F47" s="224"/>
      <c r="G47" s="224"/>
      <c r="H47" s="224"/>
      <c r="I47" s="224"/>
      <c r="J47" s="224"/>
      <c r="K47" s="224"/>
      <c r="L47" s="224"/>
      <c r="M47" s="224"/>
    </row>
    <row r="48" spans="1:13" x14ac:dyDescent="0.15">
      <c r="A48" s="221"/>
      <c r="B48" s="221"/>
      <c r="D48" s="224" t="s">
        <v>475</v>
      </c>
      <c r="E48" s="224"/>
      <c r="F48" s="224"/>
      <c r="G48" s="224"/>
      <c r="H48" s="224"/>
      <c r="I48" s="224"/>
      <c r="J48" s="224"/>
      <c r="K48" s="224"/>
      <c r="L48" s="224"/>
      <c r="M48" s="224"/>
    </row>
    <row r="49" spans="1:13" x14ac:dyDescent="0.15">
      <c r="A49" s="221"/>
      <c r="B49" s="221"/>
      <c r="C49" s="35" t="s">
        <v>388</v>
      </c>
      <c r="D49" s="224"/>
      <c r="E49" s="224"/>
      <c r="F49" s="224"/>
      <c r="G49" s="224"/>
      <c r="H49" s="224"/>
      <c r="I49" s="224"/>
      <c r="J49" s="224"/>
      <c r="K49" s="224"/>
      <c r="L49" s="224"/>
      <c r="M49" s="224"/>
    </row>
    <row r="50" spans="1:13" x14ac:dyDescent="0.15">
      <c r="A50" s="221"/>
      <c r="B50" s="221"/>
      <c r="C50" s="224" t="s">
        <v>389</v>
      </c>
      <c r="D50" s="224"/>
      <c r="E50" s="224"/>
      <c r="F50" s="224"/>
      <c r="G50" s="224"/>
      <c r="H50" s="224"/>
      <c r="I50" s="224"/>
      <c r="J50" s="224"/>
      <c r="K50" s="224"/>
      <c r="L50" s="224"/>
      <c r="M50" s="224"/>
    </row>
    <row r="52" spans="1:13" x14ac:dyDescent="0.15">
      <c r="A52" s="222" t="s">
        <v>390</v>
      </c>
      <c r="B52" s="221"/>
      <c r="C52" s="221"/>
      <c r="D52" s="221"/>
      <c r="E52" s="221"/>
      <c r="F52" s="221"/>
      <c r="G52" s="221"/>
      <c r="H52" s="221"/>
      <c r="I52" s="221"/>
      <c r="J52" s="221"/>
      <c r="K52" s="221"/>
      <c r="L52" s="221"/>
      <c r="M52" s="221"/>
    </row>
    <row r="54" spans="1:13" x14ac:dyDescent="0.15">
      <c r="A54" s="221"/>
      <c r="B54" s="221"/>
      <c r="C54" s="223" t="s">
        <v>347</v>
      </c>
      <c r="D54" s="221"/>
      <c r="E54" s="221"/>
      <c r="F54" s="221"/>
      <c r="G54" s="221"/>
      <c r="H54" s="221"/>
      <c r="I54" s="221"/>
      <c r="J54" s="221"/>
      <c r="K54" s="221"/>
      <c r="L54" s="221"/>
      <c r="M54" s="221"/>
    </row>
    <row r="56" spans="1:13" x14ac:dyDescent="0.15">
      <c r="A56" s="227"/>
      <c r="B56" s="227"/>
      <c r="C56" s="227"/>
      <c r="D56" s="227"/>
      <c r="E56" s="227"/>
      <c r="F56" s="227"/>
      <c r="G56" s="227"/>
      <c r="H56" s="228" t="s">
        <v>348</v>
      </c>
      <c r="I56" s="227"/>
      <c r="J56" s="227"/>
      <c r="K56" s="227"/>
      <c r="L56" s="229"/>
      <c r="M56" s="221"/>
    </row>
    <row r="57" spans="1:13" x14ac:dyDescent="0.15">
      <c r="A57" s="488" t="s">
        <v>349</v>
      </c>
      <c r="B57" s="489"/>
      <c r="C57" s="489"/>
      <c r="D57" s="490"/>
      <c r="E57" s="230" t="s">
        <v>109</v>
      </c>
      <c r="F57" s="230" t="s">
        <v>5</v>
      </c>
      <c r="G57" s="230" t="s">
        <v>6</v>
      </c>
      <c r="H57" s="231" t="s">
        <v>91</v>
      </c>
    </row>
    <row r="58" spans="1:13" x14ac:dyDescent="0.15">
      <c r="A58" s="491" t="s">
        <v>350</v>
      </c>
      <c r="B58" s="492"/>
      <c r="C58" s="492"/>
      <c r="D58" s="493"/>
      <c r="E58" s="232">
        <v>64986373</v>
      </c>
      <c r="F58" s="232">
        <v>0</v>
      </c>
      <c r="G58" s="232">
        <v>0</v>
      </c>
      <c r="H58" s="233">
        <f>+E58+F58-G58</f>
        <v>64986373</v>
      </c>
    </row>
    <row r="59" spans="1:13" x14ac:dyDescent="0.15">
      <c r="A59" s="491" t="s">
        <v>351</v>
      </c>
      <c r="B59" s="492"/>
      <c r="C59" s="492"/>
      <c r="D59" s="493"/>
      <c r="E59" s="232">
        <v>18516376</v>
      </c>
      <c r="F59" s="232">
        <v>0</v>
      </c>
      <c r="G59" s="232">
        <v>1911920</v>
      </c>
      <c r="H59" s="233">
        <f t="shared" ref="H59:H60" si="0">+E59+F59-G59</f>
        <v>16604456</v>
      </c>
    </row>
    <row r="60" spans="1:13" x14ac:dyDescent="0.15">
      <c r="A60" s="488" t="s">
        <v>40</v>
      </c>
      <c r="B60" s="489"/>
      <c r="C60" s="489"/>
      <c r="D60" s="490"/>
      <c r="E60" s="234">
        <f>SUM(E58:F59)</f>
        <v>83502749</v>
      </c>
      <c r="F60" s="234">
        <f>SUM(F58:F59)</f>
        <v>0</v>
      </c>
      <c r="G60" s="234">
        <f>SUM(G58:G59)</f>
        <v>1911920</v>
      </c>
      <c r="H60" s="233">
        <f t="shared" si="0"/>
        <v>81590829</v>
      </c>
    </row>
    <row r="61" spans="1:13" x14ac:dyDescent="0.15">
      <c r="A61" s="235"/>
      <c r="B61" s="235"/>
      <c r="C61" s="235"/>
      <c r="D61" s="235"/>
      <c r="E61" s="235"/>
      <c r="F61" s="235"/>
      <c r="G61" s="235"/>
      <c r="H61" s="235"/>
      <c r="I61" s="235"/>
      <c r="J61" s="235"/>
      <c r="K61" s="235"/>
      <c r="L61" s="235"/>
      <c r="M61" s="236"/>
    </row>
    <row r="62" spans="1:13" x14ac:dyDescent="0.15">
      <c r="A62" s="235"/>
      <c r="B62" s="235"/>
      <c r="C62" s="235"/>
      <c r="D62" s="235"/>
      <c r="E62" s="235"/>
      <c r="F62" s="235"/>
      <c r="G62" s="235"/>
      <c r="H62" s="235"/>
      <c r="I62" s="235"/>
      <c r="J62" s="235"/>
      <c r="K62" s="235"/>
      <c r="L62" s="235"/>
      <c r="M62" s="236"/>
    </row>
    <row r="63" spans="1:13" x14ac:dyDescent="0.15">
      <c r="A63" s="237" t="s">
        <v>391</v>
      </c>
      <c r="B63" s="221"/>
      <c r="C63" s="221"/>
      <c r="D63" s="221"/>
      <c r="E63" s="221"/>
      <c r="F63" s="221"/>
      <c r="G63" s="221"/>
      <c r="H63" s="221"/>
      <c r="I63" s="221"/>
      <c r="J63" s="221"/>
      <c r="K63" s="221"/>
      <c r="L63" s="221"/>
      <c r="M63" s="221"/>
    </row>
    <row r="64" spans="1:13" x14ac:dyDescent="0.15">
      <c r="A64" s="222"/>
      <c r="B64" s="221"/>
      <c r="C64" s="221"/>
      <c r="D64" s="221"/>
      <c r="E64" s="221"/>
      <c r="F64" s="221"/>
      <c r="G64" s="221"/>
      <c r="H64" s="221"/>
      <c r="I64" s="221"/>
      <c r="J64" s="221"/>
      <c r="K64" s="221"/>
      <c r="L64" s="221"/>
      <c r="M64" s="221"/>
    </row>
    <row r="65" spans="1:13" x14ac:dyDescent="0.15">
      <c r="A65" s="222"/>
      <c r="B65" s="221"/>
      <c r="C65" s="221"/>
      <c r="D65" s="221"/>
      <c r="E65" s="221"/>
      <c r="F65" s="221"/>
      <c r="G65" s="221"/>
      <c r="H65" s="221"/>
      <c r="I65" s="221"/>
      <c r="J65" s="221"/>
      <c r="K65" s="221"/>
      <c r="L65" s="221"/>
      <c r="M65" s="221"/>
    </row>
    <row r="66" spans="1:13" x14ac:dyDescent="0.15">
      <c r="A66" s="221"/>
      <c r="B66" s="224"/>
      <c r="C66" s="224" t="s">
        <v>311</v>
      </c>
      <c r="D66" s="224"/>
      <c r="E66" s="224"/>
      <c r="F66" s="224"/>
      <c r="G66" s="224"/>
      <c r="H66" s="224"/>
      <c r="I66" s="224"/>
      <c r="J66" s="224"/>
      <c r="K66" s="221"/>
      <c r="L66" s="221"/>
      <c r="M66" s="221"/>
    </row>
    <row r="69" spans="1:13" x14ac:dyDescent="0.15">
      <c r="A69" s="222" t="s">
        <v>392</v>
      </c>
      <c r="B69" s="221"/>
      <c r="C69" s="221"/>
      <c r="D69" s="221"/>
      <c r="E69" s="221"/>
      <c r="F69" s="221"/>
      <c r="G69" s="221"/>
      <c r="H69" s="221"/>
      <c r="I69" s="221"/>
      <c r="J69" s="221"/>
      <c r="K69" s="221"/>
      <c r="L69" s="221"/>
      <c r="M69" s="221"/>
    </row>
    <row r="70" spans="1:13" x14ac:dyDescent="0.15">
      <c r="A70" s="222"/>
      <c r="B70" s="221"/>
      <c r="C70" s="221"/>
      <c r="D70" s="221"/>
      <c r="E70" s="221"/>
      <c r="F70" s="221"/>
      <c r="G70" s="221"/>
      <c r="H70" s="221"/>
      <c r="I70" s="221"/>
      <c r="J70" s="221"/>
      <c r="K70" s="221"/>
      <c r="L70" s="221"/>
      <c r="M70" s="221"/>
    </row>
    <row r="71" spans="1:13" x14ac:dyDescent="0.15">
      <c r="A71" s="222"/>
      <c r="B71" s="221"/>
      <c r="C71" s="238" t="s">
        <v>354</v>
      </c>
      <c r="D71" s="221"/>
      <c r="E71" s="221"/>
      <c r="F71" s="221"/>
      <c r="G71" s="221"/>
      <c r="H71" s="221"/>
      <c r="I71" s="221"/>
      <c r="J71" s="221"/>
      <c r="K71" s="221"/>
      <c r="L71" s="221"/>
      <c r="M71" s="221"/>
    </row>
    <row r="72" spans="1:13" x14ac:dyDescent="0.15">
      <c r="A72" s="222"/>
      <c r="B72" s="221"/>
      <c r="C72" s="221"/>
      <c r="D72" s="239" t="s">
        <v>355</v>
      </c>
      <c r="E72" s="239"/>
      <c r="F72" s="239"/>
      <c r="G72" s="240">
        <v>64986373</v>
      </c>
      <c r="H72" s="221"/>
      <c r="I72" s="221"/>
      <c r="J72" s="221"/>
      <c r="K72" s="221"/>
      <c r="L72" s="221"/>
      <c r="M72" s="221"/>
    </row>
    <row r="73" spans="1:13" x14ac:dyDescent="0.15">
      <c r="A73" s="222"/>
      <c r="B73" s="221"/>
      <c r="C73" s="221"/>
      <c r="D73" s="241" t="s">
        <v>356</v>
      </c>
      <c r="E73" s="241"/>
      <c r="F73" s="241"/>
      <c r="G73" s="242">
        <v>16604456</v>
      </c>
      <c r="H73" s="221"/>
      <c r="I73" s="221"/>
      <c r="J73" s="221"/>
      <c r="K73" s="221"/>
      <c r="L73" s="221"/>
      <c r="M73" s="221"/>
    </row>
    <row r="74" spans="1:13" x14ac:dyDescent="0.15">
      <c r="A74" s="222"/>
      <c r="B74" s="221"/>
      <c r="C74" s="221"/>
      <c r="D74" s="494" t="s">
        <v>357</v>
      </c>
      <c r="E74" s="494"/>
      <c r="F74" s="494"/>
      <c r="G74" s="250">
        <f>SUM(G72:G73)</f>
        <v>81590829</v>
      </c>
      <c r="H74" s="221"/>
      <c r="I74" s="221"/>
      <c r="J74" s="221"/>
      <c r="K74" s="221"/>
      <c r="L74" s="221"/>
      <c r="M74" s="221"/>
    </row>
    <row r="75" spans="1:13" x14ac:dyDescent="0.15">
      <c r="A75" s="222"/>
      <c r="B75" s="221"/>
      <c r="C75" s="221"/>
      <c r="D75" s="221"/>
      <c r="E75" s="221"/>
      <c r="F75" s="221"/>
      <c r="G75" s="221"/>
      <c r="H75" s="221"/>
      <c r="I75" s="221"/>
      <c r="J75" s="221"/>
      <c r="K75" s="221"/>
      <c r="L75" s="221"/>
      <c r="M75" s="221"/>
    </row>
    <row r="76" spans="1:13" x14ac:dyDescent="0.15">
      <c r="A76" s="222"/>
      <c r="B76" s="221"/>
      <c r="C76" s="221"/>
      <c r="D76" s="221"/>
      <c r="E76" s="221"/>
      <c r="F76" s="221"/>
      <c r="G76" s="221"/>
      <c r="H76" s="221"/>
      <c r="I76" s="221"/>
      <c r="J76" s="221"/>
      <c r="K76" s="221"/>
      <c r="L76" s="221"/>
      <c r="M76" s="221"/>
    </row>
    <row r="77" spans="1:13" x14ac:dyDescent="0.15">
      <c r="A77" s="222"/>
      <c r="B77" s="221"/>
      <c r="C77" s="238" t="s">
        <v>358</v>
      </c>
      <c r="D77" s="221"/>
      <c r="E77" s="221"/>
      <c r="F77" s="221"/>
      <c r="G77" s="221"/>
      <c r="H77" s="221"/>
      <c r="I77" s="221"/>
      <c r="J77" s="221"/>
      <c r="K77" s="221"/>
      <c r="L77" s="221"/>
      <c r="M77" s="221"/>
    </row>
    <row r="78" spans="1:13" x14ac:dyDescent="0.15">
      <c r="A78" s="222"/>
      <c r="B78" s="221"/>
      <c r="C78" s="221"/>
      <c r="D78" s="239" t="s">
        <v>359</v>
      </c>
      <c r="E78" s="239"/>
      <c r="F78" s="239"/>
      <c r="G78" s="240">
        <v>21020933</v>
      </c>
      <c r="H78" s="221"/>
      <c r="I78" s="221"/>
      <c r="J78" s="221"/>
      <c r="K78" s="221"/>
      <c r="L78" s="221"/>
      <c r="M78" s="221"/>
    </row>
    <row r="79" spans="1:13" x14ac:dyDescent="0.15">
      <c r="A79" s="222"/>
      <c r="B79" s="221"/>
      <c r="C79" s="221"/>
      <c r="D79" s="494" t="s">
        <v>357</v>
      </c>
      <c r="E79" s="494"/>
      <c r="F79" s="494"/>
      <c r="G79" s="250">
        <f>SUM(G78:G78)</f>
        <v>21020933</v>
      </c>
      <c r="H79" s="221"/>
      <c r="I79" s="221"/>
      <c r="J79" s="221"/>
      <c r="K79" s="221"/>
      <c r="L79" s="221"/>
      <c r="M79" s="221"/>
    </row>
    <row r="82" spans="1:13" x14ac:dyDescent="0.15">
      <c r="A82" s="222" t="s">
        <v>393</v>
      </c>
      <c r="B82" s="221"/>
      <c r="C82" s="221"/>
      <c r="D82" s="221"/>
      <c r="E82" s="221"/>
      <c r="F82" s="221"/>
      <c r="G82" s="221"/>
      <c r="H82" s="221"/>
      <c r="I82" s="221"/>
      <c r="J82" s="221"/>
      <c r="K82" s="221"/>
      <c r="L82" s="221"/>
      <c r="M82" s="221"/>
    </row>
    <row r="84" spans="1:13" x14ac:dyDescent="0.15">
      <c r="A84" s="221"/>
      <c r="B84" s="221"/>
      <c r="C84" s="223" t="s">
        <v>361</v>
      </c>
      <c r="D84" s="221"/>
      <c r="E84" s="221"/>
      <c r="F84" s="221"/>
      <c r="G84" s="221"/>
      <c r="H84" s="221"/>
      <c r="I84" s="221"/>
      <c r="J84" s="221"/>
      <c r="K84" s="221"/>
      <c r="L84" s="221"/>
      <c r="M84" s="221"/>
    </row>
    <row r="86" spans="1:13" x14ac:dyDescent="0.15">
      <c r="A86" s="221"/>
      <c r="B86" s="221"/>
      <c r="C86" s="221"/>
      <c r="D86" s="221"/>
      <c r="E86" s="221"/>
      <c r="F86" s="221"/>
      <c r="G86" s="228" t="s">
        <v>348</v>
      </c>
      <c r="H86" s="221"/>
      <c r="I86" s="221"/>
      <c r="J86" s="221"/>
    </row>
    <row r="87" spans="1:13" x14ac:dyDescent="0.15">
      <c r="A87" s="488"/>
      <c r="B87" s="489"/>
      <c r="C87" s="489"/>
      <c r="D87" s="489"/>
      <c r="E87" s="230" t="s">
        <v>362</v>
      </c>
      <c r="F87" s="230" t="s">
        <v>363</v>
      </c>
      <c r="G87" s="231" t="s">
        <v>91</v>
      </c>
    </row>
    <row r="88" spans="1:13" x14ac:dyDescent="0.15">
      <c r="A88" s="485" t="s">
        <v>364</v>
      </c>
      <c r="B88" s="486"/>
      <c r="C88" s="486"/>
      <c r="D88" s="495"/>
      <c r="E88" s="232">
        <v>36865214</v>
      </c>
      <c r="F88" s="244">
        <v>20260758</v>
      </c>
      <c r="G88" s="233">
        <f>+E88-F88</f>
        <v>16604456</v>
      </c>
    </row>
    <row r="89" spans="1:13" x14ac:dyDescent="0.15">
      <c r="A89" s="485" t="s">
        <v>351</v>
      </c>
      <c r="B89" s="486"/>
      <c r="C89" s="486"/>
      <c r="D89" s="486"/>
      <c r="E89" s="232">
        <v>0</v>
      </c>
      <c r="F89" s="244">
        <v>0</v>
      </c>
      <c r="G89" s="233">
        <f t="shared" ref="G89:G94" si="1">+E89-F89</f>
        <v>0</v>
      </c>
    </row>
    <row r="90" spans="1:13" x14ac:dyDescent="0.15">
      <c r="A90" s="485" t="s">
        <v>365</v>
      </c>
      <c r="B90" s="486"/>
      <c r="C90" s="486"/>
      <c r="D90" s="486"/>
      <c r="E90" s="232">
        <v>3622000</v>
      </c>
      <c r="F90" s="244">
        <v>1847063</v>
      </c>
      <c r="G90" s="233">
        <f t="shared" si="1"/>
        <v>1774937</v>
      </c>
    </row>
    <row r="91" spans="1:13" x14ac:dyDescent="0.15">
      <c r="A91" s="485" t="s">
        <v>394</v>
      </c>
      <c r="B91" s="486"/>
      <c r="C91" s="486"/>
      <c r="D91" s="486"/>
      <c r="E91" s="232">
        <v>3984295</v>
      </c>
      <c r="F91" s="244">
        <v>3431451</v>
      </c>
      <c r="G91" s="233">
        <f t="shared" si="1"/>
        <v>552844</v>
      </c>
    </row>
    <row r="92" spans="1:13" x14ac:dyDescent="0.15">
      <c r="A92" s="485" t="s">
        <v>395</v>
      </c>
      <c r="B92" s="486"/>
      <c r="C92" s="486"/>
      <c r="D92" s="486"/>
      <c r="E92" s="232">
        <v>2797000</v>
      </c>
      <c r="F92" s="244">
        <v>1048500</v>
      </c>
      <c r="G92" s="233">
        <f t="shared" si="1"/>
        <v>1748500</v>
      </c>
    </row>
    <row r="93" spans="1:13" x14ac:dyDescent="0.15">
      <c r="A93" s="485" t="s">
        <v>830</v>
      </c>
      <c r="B93" s="486"/>
      <c r="C93" s="486"/>
      <c r="D93" s="486"/>
      <c r="E93" s="232">
        <v>2295563</v>
      </c>
      <c r="F93" s="244">
        <v>612360</v>
      </c>
      <c r="G93" s="233">
        <f t="shared" si="1"/>
        <v>1683203</v>
      </c>
    </row>
    <row r="94" spans="1:13" x14ac:dyDescent="0.15">
      <c r="A94" s="485"/>
      <c r="B94" s="486"/>
      <c r="C94" s="486"/>
      <c r="D94" s="486"/>
      <c r="E94" s="232">
        <v>0</v>
      </c>
      <c r="F94" s="244">
        <v>0</v>
      </c>
      <c r="G94" s="233">
        <f t="shared" si="1"/>
        <v>0</v>
      </c>
    </row>
    <row r="95" spans="1:13" x14ac:dyDescent="0.15">
      <c r="A95" s="245" t="s">
        <v>40</v>
      </c>
      <c r="B95" s="246"/>
      <c r="C95" s="246"/>
      <c r="D95" s="246"/>
      <c r="E95" s="247">
        <f>SUM(E88:E94)</f>
        <v>49564072</v>
      </c>
      <c r="F95" s="247">
        <f t="shared" ref="F95:G95" si="2">SUM(F88:F94)</f>
        <v>27200132</v>
      </c>
      <c r="G95" s="248">
        <f t="shared" si="2"/>
        <v>22363940</v>
      </c>
    </row>
    <row r="96" spans="1:13" x14ac:dyDescent="0.15">
      <c r="A96" s="235"/>
      <c r="B96" s="235"/>
      <c r="C96" s="235"/>
      <c r="D96" s="235"/>
      <c r="E96" s="235"/>
      <c r="F96" s="235"/>
      <c r="G96" s="235"/>
      <c r="H96" s="235"/>
      <c r="I96" s="235"/>
      <c r="J96" s="235"/>
      <c r="K96" s="235"/>
      <c r="L96" s="235"/>
      <c r="M96" s="235"/>
    </row>
    <row r="98" spans="1:13" x14ac:dyDescent="0.15">
      <c r="A98" s="222" t="s">
        <v>396</v>
      </c>
      <c r="B98" s="221"/>
      <c r="C98" s="221"/>
      <c r="D98" s="221"/>
      <c r="E98" s="221"/>
      <c r="F98" s="221"/>
      <c r="G98" s="221"/>
      <c r="H98" s="221"/>
      <c r="I98" s="221"/>
      <c r="J98" s="221"/>
      <c r="K98" s="221"/>
      <c r="L98" s="221"/>
      <c r="M98" s="221"/>
    </row>
    <row r="100" spans="1:13" x14ac:dyDescent="0.15">
      <c r="C100" s="180" t="s">
        <v>368</v>
      </c>
    </row>
    <row r="102" spans="1:13" x14ac:dyDescent="0.15">
      <c r="A102" s="221"/>
      <c r="B102" s="221"/>
      <c r="C102" s="221"/>
      <c r="D102" s="221"/>
      <c r="E102" s="221"/>
      <c r="F102" s="221"/>
      <c r="G102" s="228" t="s">
        <v>348</v>
      </c>
      <c r="H102" s="221"/>
      <c r="I102" s="221"/>
      <c r="J102" s="221"/>
    </row>
    <row r="103" spans="1:13" x14ac:dyDescent="0.15">
      <c r="A103" s="488"/>
      <c r="B103" s="489"/>
      <c r="C103" s="489"/>
      <c r="D103" s="490"/>
      <c r="E103" s="230" t="s">
        <v>369</v>
      </c>
      <c r="F103" s="249" t="s">
        <v>370</v>
      </c>
      <c r="G103" s="231" t="s">
        <v>371</v>
      </c>
    </row>
    <row r="104" spans="1:13" x14ac:dyDescent="0.15">
      <c r="A104" s="485" t="s">
        <v>372</v>
      </c>
      <c r="B104" s="486"/>
      <c r="C104" s="486"/>
      <c r="D104" s="495"/>
      <c r="E104" s="232">
        <v>1540978</v>
      </c>
      <c r="F104" s="232">
        <v>0</v>
      </c>
      <c r="G104" s="233">
        <f>+E104-F104</f>
        <v>1540978</v>
      </c>
    </row>
    <row r="105" spans="1:13" x14ac:dyDescent="0.15">
      <c r="A105" s="485" t="s">
        <v>373</v>
      </c>
      <c r="B105" s="486"/>
      <c r="C105" s="486"/>
      <c r="D105" s="495"/>
      <c r="E105" s="232">
        <v>2760870</v>
      </c>
      <c r="F105" s="232">
        <v>0</v>
      </c>
      <c r="G105" s="233">
        <f t="shared" ref="G105:G107" si="3">+E105-F105</f>
        <v>2760870</v>
      </c>
    </row>
    <row r="106" spans="1:13" x14ac:dyDescent="0.15">
      <c r="A106" s="485" t="s">
        <v>374</v>
      </c>
      <c r="B106" s="486"/>
      <c r="C106" s="486"/>
      <c r="D106" s="495"/>
      <c r="E106" s="232">
        <v>0</v>
      </c>
      <c r="F106" s="232">
        <v>0</v>
      </c>
      <c r="G106" s="233">
        <f t="shared" si="3"/>
        <v>0</v>
      </c>
    </row>
    <row r="107" spans="1:13" x14ac:dyDescent="0.15">
      <c r="A107" s="245" t="s">
        <v>40</v>
      </c>
      <c r="B107" s="246"/>
      <c r="C107" s="246"/>
      <c r="D107" s="246"/>
      <c r="E107" s="247">
        <f>SUM(E104:E106)</f>
        <v>4301848</v>
      </c>
      <c r="F107" s="247">
        <v>0</v>
      </c>
      <c r="G107" s="233">
        <f t="shared" si="3"/>
        <v>4301848</v>
      </c>
    </row>
    <row r="110" spans="1:13" x14ac:dyDescent="0.15">
      <c r="A110" s="222" t="s">
        <v>397</v>
      </c>
      <c r="B110" s="221"/>
      <c r="C110" s="221"/>
    </row>
    <row r="111" spans="1:13" x14ac:dyDescent="0.15">
      <c r="A111" s="222"/>
      <c r="B111" s="221"/>
      <c r="C111" s="221"/>
    </row>
    <row r="112" spans="1:13" x14ac:dyDescent="0.15">
      <c r="A112" s="221"/>
      <c r="B112" s="221"/>
      <c r="C112" s="223" t="s">
        <v>311</v>
      </c>
    </row>
    <row r="115" spans="1:13" x14ac:dyDescent="0.15">
      <c r="A115" s="222" t="s">
        <v>398</v>
      </c>
      <c r="B115" s="221"/>
      <c r="C115" s="221"/>
      <c r="D115" s="221"/>
      <c r="E115" s="221"/>
      <c r="F115" s="221"/>
      <c r="G115" s="221"/>
      <c r="H115" s="221"/>
      <c r="I115" s="221"/>
      <c r="J115" s="221"/>
      <c r="K115" s="221"/>
      <c r="L115" s="221"/>
      <c r="M115" s="221"/>
    </row>
    <row r="117" spans="1:13" x14ac:dyDescent="0.15">
      <c r="A117" s="221"/>
      <c r="B117" s="221"/>
      <c r="C117" s="223" t="s">
        <v>311</v>
      </c>
      <c r="D117" s="221"/>
      <c r="E117" s="221"/>
      <c r="F117" s="221"/>
      <c r="G117" s="221"/>
      <c r="H117" s="221"/>
      <c r="I117" s="221"/>
      <c r="J117" s="221"/>
      <c r="K117" s="221"/>
      <c r="L117" s="221"/>
      <c r="M117" s="221"/>
    </row>
    <row r="120" spans="1:13" x14ac:dyDescent="0.15">
      <c r="A120" s="222" t="s">
        <v>399</v>
      </c>
      <c r="B120" s="221"/>
      <c r="C120" s="221"/>
      <c r="D120" s="221"/>
      <c r="E120" s="221"/>
      <c r="F120" s="221"/>
      <c r="G120" s="221"/>
      <c r="H120" s="221"/>
      <c r="I120" s="221"/>
      <c r="J120" s="221"/>
      <c r="K120" s="221"/>
      <c r="L120" s="221"/>
      <c r="M120" s="221"/>
    </row>
    <row r="121" spans="1:13" x14ac:dyDescent="0.15">
      <c r="A121" s="222" t="s">
        <v>380</v>
      </c>
      <c r="B121" s="221"/>
      <c r="C121" s="221"/>
      <c r="D121" s="221"/>
      <c r="E121" s="221"/>
      <c r="F121" s="221"/>
      <c r="G121" s="221"/>
      <c r="H121" s="221"/>
      <c r="I121" s="221"/>
      <c r="J121" s="221"/>
      <c r="K121" s="221"/>
      <c r="L121" s="221"/>
      <c r="M121" s="221"/>
    </row>
    <row r="123" spans="1:13" x14ac:dyDescent="0.15">
      <c r="A123" s="221"/>
      <c r="B123" s="221"/>
      <c r="C123" s="223" t="s">
        <v>311</v>
      </c>
      <c r="D123" s="221"/>
      <c r="E123" s="221"/>
      <c r="F123" s="221"/>
      <c r="G123" s="221"/>
      <c r="H123" s="221"/>
      <c r="I123" s="221"/>
      <c r="J123" s="221"/>
      <c r="K123" s="221"/>
      <c r="L123" s="221"/>
      <c r="M123" s="221"/>
    </row>
  </sheetData>
  <mergeCells count="19">
    <mergeCell ref="A106:D106"/>
    <mergeCell ref="A92:D92"/>
    <mergeCell ref="A93:D93"/>
    <mergeCell ref="A94:D94"/>
    <mergeCell ref="A103:D103"/>
    <mergeCell ref="A104:D104"/>
    <mergeCell ref="A105:D105"/>
    <mergeCell ref="A91:D91"/>
    <mergeCell ref="A3:I3"/>
    <mergeCell ref="A57:D57"/>
    <mergeCell ref="A58:D58"/>
    <mergeCell ref="A59:D59"/>
    <mergeCell ref="A60:D60"/>
    <mergeCell ref="D74:F74"/>
    <mergeCell ref="D79:F79"/>
    <mergeCell ref="A87:D87"/>
    <mergeCell ref="A88:D88"/>
    <mergeCell ref="A89:D89"/>
    <mergeCell ref="A90:D90"/>
  </mergeCells>
  <phoneticPr fontId="4"/>
  <printOptions horizontalCentered="1"/>
  <pageMargins left="0.7" right="0.7" top="0.75" bottom="0.75" header="0.3" footer="0.3"/>
  <pageSetup paperSize="9" scale="75" orientation="portrait" blackAndWhite="1" r:id="rId1"/>
  <rowBreaks count="1" manualBreakCount="1">
    <brk id="6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zoomScaleNormal="100" workbookViewId="0">
      <selection activeCell="H34" sqref="H34"/>
    </sheetView>
  </sheetViews>
  <sheetFormatPr defaultColWidth="5.5" defaultRowHeight="11.25" x14ac:dyDescent="0.15"/>
  <cols>
    <col min="1" max="1" width="1.25" style="13" customWidth="1"/>
    <col min="2" max="2" width="4.375" style="13" customWidth="1"/>
    <col min="3" max="3" width="14" style="13" customWidth="1"/>
    <col min="4" max="7" width="9" style="13" customWidth="1"/>
    <col min="8" max="8" width="2.5" style="13" customWidth="1"/>
    <col min="9" max="9" width="13.875" style="13" customWidth="1"/>
    <col min="10" max="10" width="2.5" style="13" customWidth="1"/>
    <col min="11" max="11" width="7.75" style="13" customWidth="1"/>
    <col min="12" max="12" width="6.75" style="13" bestFit="1" customWidth="1"/>
    <col min="13" max="14" width="10" style="13" customWidth="1"/>
    <col min="15" max="16" width="7.375" style="13" customWidth="1"/>
    <col min="17" max="17" width="5.5" style="13"/>
    <col min="18" max="18" width="11.125" style="13" customWidth="1"/>
    <col min="19" max="19" width="9.125" style="13" customWidth="1"/>
    <col min="20" max="16384" width="5.5" style="13"/>
  </cols>
  <sheetData>
    <row r="1" spans="2:19" ht="13.5" x14ac:dyDescent="0.15">
      <c r="S1" s="251" t="s">
        <v>298</v>
      </c>
    </row>
    <row r="2" spans="2:19" ht="17.25" x14ac:dyDescent="0.15">
      <c r="B2" s="498" t="s">
        <v>227</v>
      </c>
      <c r="C2" s="499"/>
      <c r="D2" s="499"/>
      <c r="E2" s="499"/>
      <c r="F2" s="499"/>
      <c r="G2" s="499"/>
      <c r="H2" s="499"/>
      <c r="I2" s="499"/>
      <c r="J2" s="499"/>
      <c r="K2" s="499"/>
      <c r="L2" s="499"/>
      <c r="M2" s="499"/>
      <c r="N2" s="499"/>
      <c r="O2" s="499"/>
      <c r="P2" s="499"/>
      <c r="Q2" s="499"/>
      <c r="R2" s="499"/>
      <c r="S2" s="499"/>
    </row>
    <row r="3" spans="2:19" ht="9.75" customHeight="1" x14ac:dyDescent="0.2">
      <c r="B3" s="200"/>
      <c r="C3" s="150"/>
      <c r="D3" s="150"/>
      <c r="E3" s="150"/>
      <c r="F3" s="150"/>
      <c r="G3" s="150"/>
      <c r="H3" s="150"/>
      <c r="I3" s="150"/>
      <c r="J3" s="150"/>
      <c r="K3" s="150"/>
      <c r="L3" s="150"/>
      <c r="M3" s="150"/>
      <c r="N3" s="150"/>
      <c r="O3" s="150"/>
      <c r="P3" s="150"/>
      <c r="Q3" s="150"/>
      <c r="R3" s="150"/>
      <c r="S3" s="150"/>
    </row>
    <row r="4" spans="2:19" ht="12" x14ac:dyDescent="0.2">
      <c r="B4" s="500" t="str">
        <f>CONCATENATE("（自）平成",法人!C7,"年４月１日　　（至）平成",法人!C8,"年３月３１日")</f>
        <v>（自）平成２８年４月１日　　（至）平成２９年３月３１日</v>
      </c>
      <c r="C4" s="501"/>
      <c r="D4" s="501"/>
      <c r="E4" s="501"/>
      <c r="F4" s="501"/>
      <c r="G4" s="501"/>
      <c r="H4" s="501"/>
      <c r="I4" s="501"/>
      <c r="J4" s="501"/>
      <c r="K4" s="501"/>
      <c r="L4" s="501"/>
      <c r="M4" s="501"/>
      <c r="N4" s="501"/>
      <c r="O4" s="501"/>
      <c r="P4" s="501"/>
      <c r="Q4" s="501"/>
      <c r="R4" s="501"/>
      <c r="S4" s="501"/>
    </row>
    <row r="5" spans="2:19" ht="7.5" customHeight="1" x14ac:dyDescent="0.2">
      <c r="B5" s="153"/>
      <c r="C5" s="153"/>
      <c r="D5" s="153"/>
      <c r="E5" s="153"/>
      <c r="F5" s="153"/>
      <c r="G5" s="153"/>
      <c r="H5" s="153"/>
      <c r="I5" s="153"/>
      <c r="J5" s="153"/>
      <c r="K5" s="153"/>
      <c r="L5" s="153"/>
      <c r="M5" s="153"/>
      <c r="N5" s="153"/>
      <c r="O5" s="153"/>
      <c r="P5" s="153"/>
      <c r="Q5" s="153"/>
      <c r="R5" s="153"/>
      <c r="S5" s="153"/>
    </row>
    <row r="6" spans="2:19" ht="13.15" x14ac:dyDescent="0.2">
      <c r="B6" s="502" t="str">
        <f>CONCATENATE("社会福祉法人  ",法人!C5)</f>
        <v>社会福祉法人  希望福祉会</v>
      </c>
      <c r="C6" s="502"/>
      <c r="D6" s="502"/>
      <c r="E6" s="502"/>
      <c r="F6" s="502"/>
      <c r="G6" s="502"/>
      <c r="H6" s="151"/>
    </row>
    <row r="7" spans="2:19" ht="13.5" customHeight="1" x14ac:dyDescent="0.15">
      <c r="S7" s="14" t="s">
        <v>19</v>
      </c>
    </row>
    <row r="8" spans="2:19" s="15" customFormat="1" ht="24" customHeight="1" x14ac:dyDescent="0.15">
      <c r="B8" s="503" t="s">
        <v>20</v>
      </c>
      <c r="C8" s="497" t="s">
        <v>21</v>
      </c>
      <c r="D8" s="504" t="s">
        <v>1</v>
      </c>
      <c r="E8" s="496" t="s">
        <v>22</v>
      </c>
      <c r="F8" s="496" t="s">
        <v>23</v>
      </c>
      <c r="G8" s="496" t="s">
        <v>24</v>
      </c>
      <c r="H8" s="505" t="s">
        <v>25</v>
      </c>
      <c r="I8" s="506"/>
      <c r="J8" s="507"/>
      <c r="K8" s="496" t="s">
        <v>26</v>
      </c>
      <c r="L8" s="496" t="s">
        <v>27</v>
      </c>
      <c r="M8" s="497" t="s">
        <v>28</v>
      </c>
      <c r="N8" s="497"/>
      <c r="O8" s="496" t="s">
        <v>29</v>
      </c>
      <c r="P8" s="497" t="s">
        <v>30</v>
      </c>
      <c r="Q8" s="497" t="s">
        <v>31</v>
      </c>
      <c r="R8" s="497"/>
      <c r="S8" s="497"/>
    </row>
    <row r="9" spans="2:19" ht="24" customHeight="1" x14ac:dyDescent="0.15">
      <c r="B9" s="503"/>
      <c r="C9" s="497"/>
      <c r="D9" s="504"/>
      <c r="E9" s="497"/>
      <c r="F9" s="497"/>
      <c r="G9" s="497"/>
      <c r="H9" s="508"/>
      <c r="I9" s="509"/>
      <c r="J9" s="510"/>
      <c r="K9" s="497"/>
      <c r="L9" s="497"/>
      <c r="M9" s="149" t="s">
        <v>32</v>
      </c>
      <c r="N9" s="16" t="s">
        <v>33</v>
      </c>
      <c r="O9" s="497"/>
      <c r="P9" s="497"/>
      <c r="Q9" s="149" t="s">
        <v>34</v>
      </c>
      <c r="R9" s="149" t="s">
        <v>35</v>
      </c>
      <c r="S9" s="149" t="s">
        <v>36</v>
      </c>
    </row>
    <row r="10" spans="2:19" ht="12" customHeight="1" x14ac:dyDescent="0.15">
      <c r="B10" s="540" t="s">
        <v>37</v>
      </c>
      <c r="C10" s="511" t="s">
        <v>485</v>
      </c>
      <c r="D10" s="511" t="s">
        <v>471</v>
      </c>
      <c r="E10" s="515">
        <v>41016878</v>
      </c>
      <c r="F10" s="515"/>
      <c r="G10" s="515">
        <v>19995945</v>
      </c>
      <c r="H10" s="66"/>
      <c r="I10" s="67">
        <v>21020933</v>
      </c>
      <c r="J10" s="68"/>
      <c r="K10" s="513"/>
      <c r="L10" s="517">
        <v>2.8000000000000001E-2</v>
      </c>
      <c r="M10" s="515">
        <v>659905</v>
      </c>
      <c r="N10" s="515"/>
      <c r="O10" s="519">
        <v>46022</v>
      </c>
      <c r="P10" s="511" t="s">
        <v>486</v>
      </c>
      <c r="Q10" s="511" t="s">
        <v>487</v>
      </c>
      <c r="R10" s="511" t="s">
        <v>488</v>
      </c>
      <c r="S10" s="513">
        <v>81590829</v>
      </c>
    </row>
    <row r="11" spans="2:19" ht="12" customHeight="1" x14ac:dyDescent="0.15">
      <c r="B11" s="545"/>
      <c r="C11" s="512"/>
      <c r="D11" s="512"/>
      <c r="E11" s="516"/>
      <c r="F11" s="516"/>
      <c r="G11" s="516"/>
      <c r="H11" s="69" t="s">
        <v>12</v>
      </c>
      <c r="I11" s="129">
        <v>2042055</v>
      </c>
      <c r="J11" s="70" t="s">
        <v>13</v>
      </c>
      <c r="K11" s="514"/>
      <c r="L11" s="518"/>
      <c r="M11" s="516"/>
      <c r="N11" s="516"/>
      <c r="O11" s="520"/>
      <c r="P11" s="512"/>
      <c r="Q11" s="512"/>
      <c r="R11" s="512"/>
      <c r="S11" s="514"/>
    </row>
    <row r="12" spans="2:19" ht="12" customHeight="1" x14ac:dyDescent="0.15">
      <c r="B12" s="545"/>
      <c r="C12" s="511"/>
      <c r="D12" s="511"/>
      <c r="E12" s="515"/>
      <c r="F12" s="515"/>
      <c r="G12" s="515"/>
      <c r="H12" s="66"/>
      <c r="I12" s="67"/>
      <c r="J12" s="68"/>
      <c r="K12" s="513"/>
      <c r="L12" s="517"/>
      <c r="M12" s="515"/>
      <c r="N12" s="515"/>
      <c r="O12" s="519"/>
      <c r="P12" s="511"/>
      <c r="Q12" s="511"/>
      <c r="R12" s="511"/>
      <c r="S12" s="513"/>
    </row>
    <row r="13" spans="2:19" ht="12" customHeight="1" x14ac:dyDescent="0.15">
      <c r="B13" s="545"/>
      <c r="C13" s="512"/>
      <c r="D13" s="512"/>
      <c r="E13" s="516"/>
      <c r="F13" s="516"/>
      <c r="G13" s="516"/>
      <c r="H13" s="69"/>
      <c r="I13" s="129"/>
      <c r="J13" s="70"/>
      <c r="K13" s="514"/>
      <c r="L13" s="518"/>
      <c r="M13" s="516"/>
      <c r="N13" s="516"/>
      <c r="O13" s="520"/>
      <c r="P13" s="512"/>
      <c r="Q13" s="512"/>
      <c r="R13" s="512"/>
      <c r="S13" s="514"/>
    </row>
    <row r="14" spans="2:19" ht="12" customHeight="1" x14ac:dyDescent="0.15">
      <c r="B14" s="545"/>
      <c r="C14" s="521"/>
      <c r="D14" s="523"/>
      <c r="E14" s="515"/>
      <c r="F14" s="515"/>
      <c r="G14" s="515"/>
      <c r="H14" s="66"/>
      <c r="I14" s="67">
        <f>E14+F14-G14</f>
        <v>0</v>
      </c>
      <c r="J14" s="68"/>
      <c r="K14" s="513"/>
      <c r="L14" s="517"/>
      <c r="M14" s="515"/>
      <c r="N14" s="515"/>
      <c r="O14" s="525"/>
      <c r="P14" s="527"/>
      <c r="Q14" s="511"/>
      <c r="R14" s="511"/>
      <c r="S14" s="513"/>
    </row>
    <row r="15" spans="2:19" ht="12" customHeight="1" x14ac:dyDescent="0.15">
      <c r="B15" s="545"/>
      <c r="C15" s="522"/>
      <c r="D15" s="524"/>
      <c r="E15" s="516"/>
      <c r="F15" s="516"/>
      <c r="G15" s="516"/>
      <c r="H15" s="69" t="s">
        <v>12</v>
      </c>
      <c r="I15" s="129"/>
      <c r="J15" s="70" t="s">
        <v>13</v>
      </c>
      <c r="K15" s="514"/>
      <c r="L15" s="518"/>
      <c r="M15" s="516"/>
      <c r="N15" s="516"/>
      <c r="O15" s="526"/>
      <c r="P15" s="528"/>
      <c r="Q15" s="512"/>
      <c r="R15" s="512"/>
      <c r="S15" s="514"/>
    </row>
    <row r="16" spans="2:19" ht="12" customHeight="1" x14ac:dyDescent="0.15">
      <c r="B16" s="545"/>
      <c r="C16" s="523"/>
      <c r="D16" s="523"/>
      <c r="E16" s="515"/>
      <c r="F16" s="515"/>
      <c r="G16" s="515"/>
      <c r="H16" s="66"/>
      <c r="I16" s="67">
        <f>E16+F16-G16</f>
        <v>0</v>
      </c>
      <c r="J16" s="68"/>
      <c r="K16" s="513"/>
      <c r="L16" s="517"/>
      <c r="M16" s="515"/>
      <c r="N16" s="515"/>
      <c r="O16" s="525"/>
      <c r="P16" s="527"/>
      <c r="Q16" s="511"/>
      <c r="R16" s="511"/>
      <c r="S16" s="513"/>
    </row>
    <row r="17" spans="2:19" ht="12" customHeight="1" x14ac:dyDescent="0.15">
      <c r="B17" s="545"/>
      <c r="C17" s="529"/>
      <c r="D17" s="524"/>
      <c r="E17" s="516"/>
      <c r="F17" s="516"/>
      <c r="G17" s="516"/>
      <c r="H17" s="69" t="s">
        <v>12</v>
      </c>
      <c r="I17" s="129"/>
      <c r="J17" s="70" t="s">
        <v>13</v>
      </c>
      <c r="K17" s="514"/>
      <c r="L17" s="518"/>
      <c r="M17" s="516"/>
      <c r="N17" s="516"/>
      <c r="O17" s="526"/>
      <c r="P17" s="528"/>
      <c r="Q17" s="512"/>
      <c r="R17" s="512"/>
      <c r="S17" s="514"/>
    </row>
    <row r="18" spans="2:19" ht="12" customHeight="1" x14ac:dyDescent="0.15">
      <c r="B18" s="545"/>
      <c r="C18" s="521"/>
      <c r="D18" s="523"/>
      <c r="E18" s="515"/>
      <c r="F18" s="515"/>
      <c r="G18" s="515"/>
      <c r="H18" s="66"/>
      <c r="I18" s="67">
        <f>E18+F18-G18</f>
        <v>0</v>
      </c>
      <c r="J18" s="68"/>
      <c r="K18" s="513"/>
      <c r="L18" s="517"/>
      <c r="M18" s="515"/>
      <c r="N18" s="515"/>
      <c r="O18" s="525"/>
      <c r="P18" s="527"/>
      <c r="Q18" s="511"/>
      <c r="R18" s="511"/>
      <c r="S18" s="513"/>
    </row>
    <row r="19" spans="2:19" ht="12" customHeight="1" x14ac:dyDescent="0.15">
      <c r="B19" s="545"/>
      <c r="C19" s="522"/>
      <c r="D19" s="524"/>
      <c r="E19" s="516"/>
      <c r="F19" s="516"/>
      <c r="G19" s="516"/>
      <c r="H19" s="69" t="s">
        <v>12</v>
      </c>
      <c r="I19" s="129"/>
      <c r="J19" s="70" t="s">
        <v>13</v>
      </c>
      <c r="K19" s="514"/>
      <c r="L19" s="518"/>
      <c r="M19" s="516"/>
      <c r="N19" s="516"/>
      <c r="O19" s="526"/>
      <c r="P19" s="528"/>
      <c r="Q19" s="512"/>
      <c r="R19" s="512"/>
      <c r="S19" s="514"/>
    </row>
    <row r="20" spans="2:19" ht="12" customHeight="1" x14ac:dyDescent="0.15">
      <c r="B20" s="545"/>
      <c r="C20" s="530" t="s">
        <v>14</v>
      </c>
      <c r="D20" s="531"/>
      <c r="E20" s="534">
        <f>SUM(E10:E19)</f>
        <v>41016878</v>
      </c>
      <c r="F20" s="534">
        <f t="shared" ref="F20:G20" si="0">SUM(F10:F19)</f>
        <v>0</v>
      </c>
      <c r="G20" s="534">
        <f t="shared" si="0"/>
        <v>19995945</v>
      </c>
      <c r="H20" s="71"/>
      <c r="I20" s="126">
        <f>I10+I12+I14+I16+I18</f>
        <v>21020933</v>
      </c>
      <c r="J20" s="73"/>
      <c r="K20" s="536">
        <f t="shared" ref="K20" si="1">SUM(K10:K19)</f>
        <v>0</v>
      </c>
      <c r="L20" s="517"/>
      <c r="M20" s="534">
        <f t="shared" ref="M20:N20" si="2">SUM(M10:M19)</f>
        <v>659905</v>
      </c>
      <c r="N20" s="534">
        <f t="shared" si="2"/>
        <v>0</v>
      </c>
      <c r="O20" s="538"/>
      <c r="P20" s="539"/>
      <c r="Q20" s="539"/>
      <c r="R20" s="539"/>
      <c r="S20" s="534">
        <f t="shared" ref="S20" si="3">SUM(S10:S19)</f>
        <v>81590829</v>
      </c>
    </row>
    <row r="21" spans="2:19" ht="12" customHeight="1" x14ac:dyDescent="0.15">
      <c r="B21" s="546"/>
      <c r="C21" s="532"/>
      <c r="D21" s="533"/>
      <c r="E21" s="535"/>
      <c r="F21" s="535"/>
      <c r="G21" s="535"/>
      <c r="H21" s="74" t="s">
        <v>12</v>
      </c>
      <c r="I21" s="127">
        <f>I11+I13+I15+I17+I19</f>
        <v>2042055</v>
      </c>
      <c r="J21" s="75" t="s">
        <v>13</v>
      </c>
      <c r="K21" s="537"/>
      <c r="L21" s="518"/>
      <c r="M21" s="535"/>
      <c r="N21" s="535"/>
      <c r="O21" s="520"/>
      <c r="P21" s="512"/>
      <c r="Q21" s="512"/>
      <c r="R21" s="512"/>
      <c r="S21" s="535"/>
    </row>
    <row r="22" spans="2:19" ht="12" customHeight="1" x14ac:dyDescent="0.15">
      <c r="B22" s="540" t="s">
        <v>38</v>
      </c>
      <c r="C22" s="543"/>
      <c r="D22" s="543"/>
      <c r="E22" s="515"/>
      <c r="F22" s="515"/>
      <c r="G22" s="515"/>
      <c r="H22" s="66"/>
      <c r="I22" s="67">
        <f>E22+F22-G22</f>
        <v>0</v>
      </c>
      <c r="J22" s="68"/>
      <c r="K22" s="513"/>
      <c r="L22" s="517"/>
      <c r="M22" s="515"/>
      <c r="N22" s="515"/>
      <c r="O22" s="547"/>
      <c r="P22" s="511"/>
      <c r="Q22" s="511"/>
      <c r="R22" s="511"/>
      <c r="S22" s="513"/>
    </row>
    <row r="23" spans="2:19" ht="12" customHeight="1" x14ac:dyDescent="0.15">
      <c r="B23" s="541"/>
      <c r="C23" s="544"/>
      <c r="D23" s="544"/>
      <c r="E23" s="516"/>
      <c r="F23" s="516"/>
      <c r="G23" s="516"/>
      <c r="H23" s="69" t="s">
        <v>12</v>
      </c>
      <c r="I23" s="129"/>
      <c r="J23" s="70" t="s">
        <v>13</v>
      </c>
      <c r="K23" s="514"/>
      <c r="L23" s="518"/>
      <c r="M23" s="516"/>
      <c r="N23" s="516"/>
      <c r="O23" s="520"/>
      <c r="P23" s="512"/>
      <c r="Q23" s="512"/>
      <c r="R23" s="512"/>
      <c r="S23" s="514"/>
    </row>
    <row r="24" spans="2:19" ht="12" customHeight="1" x14ac:dyDescent="0.15">
      <c r="B24" s="541"/>
      <c r="C24" s="511"/>
      <c r="D24" s="511"/>
      <c r="E24" s="515"/>
      <c r="F24" s="515"/>
      <c r="G24" s="515"/>
      <c r="H24" s="66"/>
      <c r="I24" s="67">
        <f>E24+F24-G24</f>
        <v>0</v>
      </c>
      <c r="J24" s="68"/>
      <c r="K24" s="513"/>
      <c r="L24" s="517"/>
      <c r="M24" s="515"/>
      <c r="N24" s="515"/>
      <c r="O24" s="547"/>
      <c r="P24" s="511"/>
      <c r="Q24" s="511"/>
      <c r="R24" s="511"/>
      <c r="S24" s="513"/>
    </row>
    <row r="25" spans="2:19" ht="12" customHeight="1" x14ac:dyDescent="0.15">
      <c r="B25" s="541"/>
      <c r="C25" s="512"/>
      <c r="D25" s="512"/>
      <c r="E25" s="516"/>
      <c r="F25" s="516"/>
      <c r="G25" s="516"/>
      <c r="H25" s="69" t="s">
        <v>12</v>
      </c>
      <c r="I25" s="129"/>
      <c r="J25" s="70" t="s">
        <v>13</v>
      </c>
      <c r="K25" s="514"/>
      <c r="L25" s="518"/>
      <c r="M25" s="516"/>
      <c r="N25" s="516"/>
      <c r="O25" s="520"/>
      <c r="P25" s="512"/>
      <c r="Q25" s="512"/>
      <c r="R25" s="512"/>
      <c r="S25" s="514"/>
    </row>
    <row r="26" spans="2:19" ht="12" customHeight="1" x14ac:dyDescent="0.15">
      <c r="B26" s="541"/>
      <c r="C26" s="511"/>
      <c r="D26" s="511"/>
      <c r="E26" s="515"/>
      <c r="F26" s="515"/>
      <c r="G26" s="515"/>
      <c r="H26" s="66"/>
      <c r="I26" s="67">
        <f>E26+F26-G26</f>
        <v>0</v>
      </c>
      <c r="J26" s="68"/>
      <c r="K26" s="513"/>
      <c r="L26" s="517"/>
      <c r="M26" s="515"/>
      <c r="N26" s="515"/>
      <c r="O26" s="547"/>
      <c r="P26" s="511"/>
      <c r="Q26" s="511"/>
      <c r="R26" s="511"/>
      <c r="S26" s="513"/>
    </row>
    <row r="27" spans="2:19" ht="12" customHeight="1" x14ac:dyDescent="0.15">
      <c r="B27" s="541"/>
      <c r="C27" s="512"/>
      <c r="D27" s="512"/>
      <c r="E27" s="516"/>
      <c r="F27" s="516"/>
      <c r="G27" s="516"/>
      <c r="H27" s="69" t="s">
        <v>12</v>
      </c>
      <c r="I27" s="129"/>
      <c r="J27" s="70" t="s">
        <v>13</v>
      </c>
      <c r="K27" s="514"/>
      <c r="L27" s="518"/>
      <c r="M27" s="516"/>
      <c r="N27" s="516"/>
      <c r="O27" s="520"/>
      <c r="P27" s="512"/>
      <c r="Q27" s="512"/>
      <c r="R27" s="512"/>
      <c r="S27" s="514"/>
    </row>
    <row r="28" spans="2:19" ht="12" customHeight="1" x14ac:dyDescent="0.15">
      <c r="B28" s="541"/>
      <c r="C28" s="511"/>
      <c r="D28" s="511"/>
      <c r="E28" s="515"/>
      <c r="F28" s="515"/>
      <c r="G28" s="515"/>
      <c r="H28" s="66"/>
      <c r="I28" s="67">
        <f>E28+F28-G28</f>
        <v>0</v>
      </c>
      <c r="J28" s="68"/>
      <c r="K28" s="513"/>
      <c r="L28" s="517"/>
      <c r="M28" s="515"/>
      <c r="N28" s="515"/>
      <c r="O28" s="547"/>
      <c r="P28" s="511"/>
      <c r="Q28" s="511"/>
      <c r="R28" s="511"/>
      <c r="S28" s="513"/>
    </row>
    <row r="29" spans="2:19" ht="12" customHeight="1" x14ac:dyDescent="0.15">
      <c r="B29" s="541"/>
      <c r="C29" s="512"/>
      <c r="D29" s="512"/>
      <c r="E29" s="516"/>
      <c r="F29" s="516"/>
      <c r="G29" s="516"/>
      <c r="H29" s="69" t="s">
        <v>12</v>
      </c>
      <c r="I29" s="129"/>
      <c r="J29" s="70" t="s">
        <v>13</v>
      </c>
      <c r="K29" s="514"/>
      <c r="L29" s="518"/>
      <c r="M29" s="516"/>
      <c r="N29" s="516"/>
      <c r="O29" s="520"/>
      <c r="P29" s="512"/>
      <c r="Q29" s="512"/>
      <c r="R29" s="512"/>
      <c r="S29" s="514"/>
    </row>
    <row r="30" spans="2:19" ht="12" customHeight="1" x14ac:dyDescent="0.15">
      <c r="B30" s="541"/>
      <c r="C30" s="511"/>
      <c r="D30" s="511"/>
      <c r="E30" s="515"/>
      <c r="F30" s="515"/>
      <c r="G30" s="515"/>
      <c r="H30" s="66"/>
      <c r="I30" s="67">
        <f>E30+F30-G30</f>
        <v>0</v>
      </c>
      <c r="J30" s="68"/>
      <c r="K30" s="513"/>
      <c r="L30" s="517"/>
      <c r="M30" s="515"/>
      <c r="N30" s="515"/>
      <c r="O30" s="547"/>
      <c r="P30" s="511"/>
      <c r="Q30" s="511"/>
      <c r="R30" s="511"/>
      <c r="S30" s="513"/>
    </row>
    <row r="31" spans="2:19" ht="12" customHeight="1" x14ac:dyDescent="0.15">
      <c r="B31" s="541"/>
      <c r="C31" s="512"/>
      <c r="D31" s="512"/>
      <c r="E31" s="516"/>
      <c r="F31" s="516"/>
      <c r="G31" s="516"/>
      <c r="H31" s="69" t="s">
        <v>12</v>
      </c>
      <c r="I31" s="129"/>
      <c r="J31" s="70" t="s">
        <v>13</v>
      </c>
      <c r="K31" s="514"/>
      <c r="L31" s="518"/>
      <c r="M31" s="516"/>
      <c r="N31" s="516"/>
      <c r="O31" s="520"/>
      <c r="P31" s="512"/>
      <c r="Q31" s="512"/>
      <c r="R31" s="512"/>
      <c r="S31" s="514"/>
    </row>
    <row r="32" spans="2:19" ht="12" customHeight="1" x14ac:dyDescent="0.15">
      <c r="B32" s="541"/>
      <c r="C32" s="530" t="s">
        <v>14</v>
      </c>
      <c r="D32" s="531"/>
      <c r="E32" s="536">
        <f>SUM(E22:E31)</f>
        <v>0</v>
      </c>
      <c r="F32" s="536">
        <f t="shared" ref="F32:G32" si="4">SUM(F22:F31)</f>
        <v>0</v>
      </c>
      <c r="G32" s="536">
        <f t="shared" si="4"/>
        <v>0</v>
      </c>
      <c r="H32" s="71"/>
      <c r="I32" s="72">
        <f>I22+I24+I26+I28+I30</f>
        <v>0</v>
      </c>
      <c r="J32" s="73"/>
      <c r="K32" s="536">
        <f t="shared" ref="K32" si="5">SUM(K22:K31)</f>
        <v>0</v>
      </c>
      <c r="L32" s="517"/>
      <c r="M32" s="536">
        <f t="shared" ref="M32:N32" si="6">SUM(M22:M31)</f>
        <v>0</v>
      </c>
      <c r="N32" s="536">
        <f t="shared" si="6"/>
        <v>0</v>
      </c>
      <c r="O32" s="538"/>
      <c r="P32" s="539"/>
      <c r="Q32" s="539"/>
      <c r="R32" s="539"/>
      <c r="S32" s="536">
        <f t="shared" ref="S32" si="7">SUM(S22:S31)</f>
        <v>0</v>
      </c>
    </row>
    <row r="33" spans="2:19" ht="12" customHeight="1" x14ac:dyDescent="0.15">
      <c r="B33" s="542"/>
      <c r="C33" s="532"/>
      <c r="D33" s="533"/>
      <c r="E33" s="537"/>
      <c r="F33" s="537"/>
      <c r="G33" s="537"/>
      <c r="H33" s="74" t="s">
        <v>12</v>
      </c>
      <c r="I33" s="128">
        <f>I23+I25+I27+I29+I31</f>
        <v>0</v>
      </c>
      <c r="J33" s="75" t="s">
        <v>13</v>
      </c>
      <c r="K33" s="537"/>
      <c r="L33" s="518"/>
      <c r="M33" s="537"/>
      <c r="N33" s="537"/>
      <c r="O33" s="520"/>
      <c r="P33" s="512"/>
      <c r="Q33" s="512"/>
      <c r="R33" s="512"/>
      <c r="S33" s="537"/>
    </row>
    <row r="34" spans="2:19" ht="24" customHeight="1" x14ac:dyDescent="0.15">
      <c r="B34" s="548" t="s">
        <v>39</v>
      </c>
      <c r="C34" s="302"/>
      <c r="D34" s="303"/>
      <c r="E34" s="85"/>
      <c r="F34" s="85"/>
      <c r="G34" s="85"/>
      <c r="H34" s="76"/>
      <c r="I34" s="77"/>
      <c r="J34" s="78"/>
      <c r="K34" s="64"/>
      <c r="L34" s="86"/>
      <c r="M34" s="85"/>
      <c r="N34" s="85"/>
      <c r="O34" s="304"/>
      <c r="P34" s="82"/>
      <c r="Q34" s="82"/>
      <c r="R34" s="82"/>
      <c r="S34" s="64"/>
    </row>
    <row r="35" spans="2:19" ht="24" customHeight="1" x14ac:dyDescent="0.15">
      <c r="B35" s="548"/>
      <c r="C35" s="301"/>
      <c r="D35" s="300"/>
      <c r="E35" s="85"/>
      <c r="F35" s="85"/>
      <c r="G35" s="85"/>
      <c r="H35" s="76"/>
      <c r="I35" s="77"/>
      <c r="J35" s="78"/>
      <c r="K35" s="64"/>
      <c r="L35" s="86"/>
      <c r="M35" s="85"/>
      <c r="N35" s="85"/>
      <c r="O35" s="83"/>
      <c r="P35" s="82"/>
      <c r="Q35" s="82"/>
      <c r="R35" s="82"/>
      <c r="S35" s="64"/>
    </row>
    <row r="36" spans="2:19" ht="24" customHeight="1" x14ac:dyDescent="0.15">
      <c r="B36" s="548"/>
      <c r="C36" s="82"/>
      <c r="D36" s="82"/>
      <c r="E36" s="85"/>
      <c r="F36" s="85"/>
      <c r="G36" s="85"/>
      <c r="H36" s="76"/>
      <c r="I36" s="77"/>
      <c r="J36" s="78"/>
      <c r="K36" s="64"/>
      <c r="L36" s="86"/>
      <c r="M36" s="85"/>
      <c r="N36" s="85"/>
      <c r="O36" s="83"/>
      <c r="P36" s="82"/>
      <c r="Q36" s="82"/>
      <c r="R36" s="82"/>
      <c r="S36" s="64"/>
    </row>
    <row r="37" spans="2:19" ht="24" customHeight="1" x14ac:dyDescent="0.15">
      <c r="B37" s="548"/>
      <c r="C37" s="82"/>
      <c r="D37" s="82"/>
      <c r="E37" s="85"/>
      <c r="F37" s="85"/>
      <c r="G37" s="85"/>
      <c r="H37" s="76"/>
      <c r="I37" s="77"/>
      <c r="J37" s="78"/>
      <c r="K37" s="64"/>
      <c r="L37" s="86"/>
      <c r="M37" s="85"/>
      <c r="N37" s="85"/>
      <c r="O37" s="83"/>
      <c r="P37" s="82"/>
      <c r="Q37" s="82"/>
      <c r="R37" s="82"/>
      <c r="S37" s="64"/>
    </row>
    <row r="38" spans="2:19" ht="24" customHeight="1" x14ac:dyDescent="0.15">
      <c r="B38" s="548"/>
      <c r="C38" s="82"/>
      <c r="D38" s="82"/>
      <c r="E38" s="85"/>
      <c r="F38" s="85"/>
      <c r="G38" s="85"/>
      <c r="H38" s="76"/>
      <c r="I38" s="77"/>
      <c r="J38" s="78"/>
      <c r="K38" s="64"/>
      <c r="L38" s="86"/>
      <c r="M38" s="85"/>
      <c r="N38" s="85"/>
      <c r="O38" s="83"/>
      <c r="P38" s="82"/>
      <c r="Q38" s="82"/>
      <c r="R38" s="82"/>
      <c r="S38" s="64"/>
    </row>
    <row r="39" spans="2:19" ht="24" customHeight="1" x14ac:dyDescent="0.15">
      <c r="B39" s="548"/>
      <c r="C39" s="549" t="s">
        <v>14</v>
      </c>
      <c r="D39" s="549"/>
      <c r="E39" s="65">
        <f>SUM(E34:E38)</f>
        <v>0</v>
      </c>
      <c r="F39" s="65">
        <f t="shared" ref="F39:N39" si="8">SUM(F34:F38)</f>
        <v>0</v>
      </c>
      <c r="G39" s="65">
        <f t="shared" si="8"/>
        <v>0</v>
      </c>
      <c r="H39" s="79"/>
      <c r="I39" s="80">
        <f t="shared" si="8"/>
        <v>0</v>
      </c>
      <c r="J39" s="81"/>
      <c r="K39" s="65">
        <f t="shared" si="8"/>
        <v>0</v>
      </c>
      <c r="L39" s="86"/>
      <c r="M39" s="65">
        <f t="shared" si="8"/>
        <v>0</v>
      </c>
      <c r="N39" s="65">
        <f t="shared" si="8"/>
        <v>0</v>
      </c>
      <c r="O39" s="83"/>
      <c r="P39" s="82"/>
      <c r="Q39" s="82"/>
      <c r="R39" s="82"/>
      <c r="S39" s="65">
        <f t="shared" ref="S39" si="9">SUM(S34:S38)</f>
        <v>0</v>
      </c>
    </row>
    <row r="40" spans="2:19" ht="12" customHeight="1" x14ac:dyDescent="0.15">
      <c r="B40" s="530" t="s">
        <v>40</v>
      </c>
      <c r="C40" s="551"/>
      <c r="D40" s="552"/>
      <c r="E40" s="534">
        <f>E20+E32+E39</f>
        <v>41016878</v>
      </c>
      <c r="F40" s="534">
        <f t="shared" ref="F40:G40" si="10">F20+F32+F39</f>
        <v>0</v>
      </c>
      <c r="G40" s="534">
        <f t="shared" si="10"/>
        <v>19995945</v>
      </c>
      <c r="H40" s="71"/>
      <c r="I40" s="126">
        <f>I20+I32+I39</f>
        <v>21020933</v>
      </c>
      <c r="J40" s="73"/>
      <c r="K40" s="536">
        <f t="shared" ref="K40" si="11">K20+K32+K39</f>
        <v>0</v>
      </c>
      <c r="L40" s="517"/>
      <c r="M40" s="534">
        <f t="shared" ref="M40:N40" si="12">M20+M32+M39</f>
        <v>659905</v>
      </c>
      <c r="N40" s="534">
        <f t="shared" si="12"/>
        <v>0</v>
      </c>
      <c r="O40" s="538"/>
      <c r="P40" s="539"/>
      <c r="Q40" s="539"/>
      <c r="R40" s="539"/>
      <c r="S40" s="534">
        <f t="shared" ref="S40" si="13">S20+S32+S39</f>
        <v>81590829</v>
      </c>
    </row>
    <row r="41" spans="2:19" ht="12" customHeight="1" x14ac:dyDescent="0.15">
      <c r="B41" s="553"/>
      <c r="C41" s="554"/>
      <c r="D41" s="555"/>
      <c r="E41" s="535"/>
      <c r="F41" s="535"/>
      <c r="G41" s="535"/>
      <c r="H41" s="74" t="s">
        <v>12</v>
      </c>
      <c r="I41" s="127">
        <f>I21+I33</f>
        <v>2042055</v>
      </c>
      <c r="J41" s="75" t="s">
        <v>13</v>
      </c>
      <c r="K41" s="537"/>
      <c r="L41" s="518"/>
      <c r="M41" s="535"/>
      <c r="N41" s="535"/>
      <c r="O41" s="520"/>
      <c r="P41" s="512"/>
      <c r="Q41" s="512"/>
      <c r="R41" s="512"/>
      <c r="S41" s="535"/>
    </row>
    <row r="42" spans="2:19" ht="24" customHeight="1" x14ac:dyDescent="0.15">
      <c r="B42" s="550" t="s">
        <v>41</v>
      </c>
      <c r="C42" s="550"/>
      <c r="D42" s="550"/>
      <c r="E42" s="550"/>
      <c r="F42" s="550"/>
      <c r="G42" s="550"/>
      <c r="H42" s="550"/>
      <c r="I42" s="550"/>
      <c r="J42" s="152"/>
    </row>
  </sheetData>
  <mergeCells count="200">
    <mergeCell ref="S40:S41"/>
    <mergeCell ref="B42:I42"/>
    <mergeCell ref="M40:M41"/>
    <mergeCell ref="N40:N41"/>
    <mergeCell ref="O40:O41"/>
    <mergeCell ref="P40:P41"/>
    <mergeCell ref="Q40:Q41"/>
    <mergeCell ref="R40:R41"/>
    <mergeCell ref="B40:D41"/>
    <mergeCell ref="E40:E41"/>
    <mergeCell ref="F40:F41"/>
    <mergeCell ref="G40:G41"/>
    <mergeCell ref="K40:K41"/>
    <mergeCell ref="L40:L41"/>
    <mergeCell ref="P32:P33"/>
    <mergeCell ref="Q32:Q33"/>
    <mergeCell ref="R32:R33"/>
    <mergeCell ref="S32:S33"/>
    <mergeCell ref="B34:B39"/>
    <mergeCell ref="C39:D39"/>
    <mergeCell ref="S30:S31"/>
    <mergeCell ref="C32:D33"/>
    <mergeCell ref="E32:E33"/>
    <mergeCell ref="F32:F33"/>
    <mergeCell ref="G32:G33"/>
    <mergeCell ref="K32:K33"/>
    <mergeCell ref="L32:L33"/>
    <mergeCell ref="M32:M33"/>
    <mergeCell ref="N32:N33"/>
    <mergeCell ref="O32:O33"/>
    <mergeCell ref="M30:M31"/>
    <mergeCell ref="N30:N31"/>
    <mergeCell ref="O30:O31"/>
    <mergeCell ref="P30:P31"/>
    <mergeCell ref="Q30:Q31"/>
    <mergeCell ref="R30:R31"/>
    <mergeCell ref="C30:C31"/>
    <mergeCell ref="D30:D31"/>
    <mergeCell ref="E30:E31"/>
    <mergeCell ref="F30:F31"/>
    <mergeCell ref="G30:G31"/>
    <mergeCell ref="K30:K31"/>
    <mergeCell ref="L30:L31"/>
    <mergeCell ref="K28:K29"/>
    <mergeCell ref="L28:L29"/>
    <mergeCell ref="P26:P27"/>
    <mergeCell ref="Q26:Q27"/>
    <mergeCell ref="R26:R27"/>
    <mergeCell ref="S26:S27"/>
    <mergeCell ref="C28:C29"/>
    <mergeCell ref="D28:D29"/>
    <mergeCell ref="E28:E29"/>
    <mergeCell ref="F28:F29"/>
    <mergeCell ref="G28:G29"/>
    <mergeCell ref="Q28:Q29"/>
    <mergeCell ref="R28:R29"/>
    <mergeCell ref="S28:S29"/>
    <mergeCell ref="M28:M29"/>
    <mergeCell ref="N28:N29"/>
    <mergeCell ref="O28:O29"/>
    <mergeCell ref="P28:P29"/>
    <mergeCell ref="L24:L25"/>
    <mergeCell ref="K22:K23"/>
    <mergeCell ref="L22:L23"/>
    <mergeCell ref="M22:M23"/>
    <mergeCell ref="N22:N23"/>
    <mergeCell ref="O22:O23"/>
    <mergeCell ref="P22:P23"/>
    <mergeCell ref="S24:S25"/>
    <mergeCell ref="C26:C27"/>
    <mergeCell ref="D26:D27"/>
    <mergeCell ref="E26:E27"/>
    <mergeCell ref="F26:F27"/>
    <mergeCell ref="G26:G27"/>
    <mergeCell ref="K26:K27"/>
    <mergeCell ref="L26:L27"/>
    <mergeCell ref="M26:M27"/>
    <mergeCell ref="N26:N27"/>
    <mergeCell ref="M24:M25"/>
    <mergeCell ref="N24:N25"/>
    <mergeCell ref="O24:O25"/>
    <mergeCell ref="P24:P25"/>
    <mergeCell ref="Q24:Q25"/>
    <mergeCell ref="R24:R25"/>
    <mergeCell ref="O26:O27"/>
    <mergeCell ref="O18:O19"/>
    <mergeCell ref="P18:P19"/>
    <mergeCell ref="Q18:Q19"/>
    <mergeCell ref="R18:R19"/>
    <mergeCell ref="P20:P21"/>
    <mergeCell ref="Q20:Q21"/>
    <mergeCell ref="R20:R21"/>
    <mergeCell ref="S20:S21"/>
    <mergeCell ref="B22:B33"/>
    <mergeCell ref="C22:C23"/>
    <mergeCell ref="D22:D23"/>
    <mergeCell ref="E22:E23"/>
    <mergeCell ref="F22:F23"/>
    <mergeCell ref="G22:G23"/>
    <mergeCell ref="B10:B21"/>
    <mergeCell ref="Q22:Q23"/>
    <mergeCell ref="R22:R23"/>
    <mergeCell ref="S22:S23"/>
    <mergeCell ref="C24:C25"/>
    <mergeCell ref="D24:D25"/>
    <mergeCell ref="E24:E25"/>
    <mergeCell ref="F24:F25"/>
    <mergeCell ref="G24:G25"/>
    <mergeCell ref="K24:K25"/>
    <mergeCell ref="C20:D21"/>
    <mergeCell ref="E20:E21"/>
    <mergeCell ref="F20:F21"/>
    <mergeCell ref="G20:G21"/>
    <mergeCell ref="K20:K21"/>
    <mergeCell ref="L20:L21"/>
    <mergeCell ref="M20:M21"/>
    <mergeCell ref="N20:N21"/>
    <mergeCell ref="O20:O21"/>
    <mergeCell ref="C16:C17"/>
    <mergeCell ref="D16:D17"/>
    <mergeCell ref="E16:E17"/>
    <mergeCell ref="F16:F17"/>
    <mergeCell ref="G16:G17"/>
    <mergeCell ref="Q16:Q17"/>
    <mergeCell ref="R16:R17"/>
    <mergeCell ref="S16:S17"/>
    <mergeCell ref="C18:C19"/>
    <mergeCell ref="D18:D19"/>
    <mergeCell ref="E18:E19"/>
    <mergeCell ref="F18:F19"/>
    <mergeCell ref="G18:G19"/>
    <mergeCell ref="K18:K19"/>
    <mergeCell ref="L18:L19"/>
    <mergeCell ref="K16:K17"/>
    <mergeCell ref="L16:L17"/>
    <mergeCell ref="M16:M17"/>
    <mergeCell ref="N16:N17"/>
    <mergeCell ref="O16:O17"/>
    <mergeCell ref="P16:P17"/>
    <mergeCell ref="S18:S19"/>
    <mergeCell ref="M18:M19"/>
    <mergeCell ref="N18:N19"/>
    <mergeCell ref="O12:O13"/>
    <mergeCell ref="P12:P13"/>
    <mergeCell ref="Q12:Q13"/>
    <mergeCell ref="R12:R13"/>
    <mergeCell ref="O14:O15"/>
    <mergeCell ref="P14:P15"/>
    <mergeCell ref="Q14:Q15"/>
    <mergeCell ref="R14:R15"/>
    <mergeCell ref="S14:S15"/>
    <mergeCell ref="C14:C15"/>
    <mergeCell ref="D14:D15"/>
    <mergeCell ref="E14:E15"/>
    <mergeCell ref="F14:F15"/>
    <mergeCell ref="G14:G15"/>
    <mergeCell ref="K14:K15"/>
    <mergeCell ref="L14:L15"/>
    <mergeCell ref="M14:M15"/>
    <mergeCell ref="N14:N15"/>
    <mergeCell ref="Q10:Q11"/>
    <mergeCell ref="R10:R11"/>
    <mergeCell ref="S10:S11"/>
    <mergeCell ref="C12:C13"/>
    <mergeCell ref="D12:D13"/>
    <mergeCell ref="E12:E13"/>
    <mergeCell ref="F12:F13"/>
    <mergeCell ref="G12:G13"/>
    <mergeCell ref="K12:K13"/>
    <mergeCell ref="L12:L13"/>
    <mergeCell ref="K10:K11"/>
    <mergeCell ref="L10:L11"/>
    <mergeCell ref="M10:M11"/>
    <mergeCell ref="N10:N11"/>
    <mergeCell ref="O10:O11"/>
    <mergeCell ref="P10:P11"/>
    <mergeCell ref="C10:C11"/>
    <mergeCell ref="D10:D11"/>
    <mergeCell ref="E10:E11"/>
    <mergeCell ref="F10:F11"/>
    <mergeCell ref="G10:G11"/>
    <mergeCell ref="S12:S13"/>
    <mergeCell ref="M12:M13"/>
    <mergeCell ref="N12:N13"/>
    <mergeCell ref="K8:K9"/>
    <mergeCell ref="L8:L9"/>
    <mergeCell ref="M8:N8"/>
    <mergeCell ref="O8:O9"/>
    <mergeCell ref="P8:P9"/>
    <mergeCell ref="Q8:S8"/>
    <mergeCell ref="B2:S2"/>
    <mergeCell ref="B4:S4"/>
    <mergeCell ref="B6:G6"/>
    <mergeCell ref="B8:B9"/>
    <mergeCell ref="C8:C9"/>
    <mergeCell ref="D8:D9"/>
    <mergeCell ref="E8:E9"/>
    <mergeCell ref="F8:F9"/>
    <mergeCell ref="G8:G9"/>
    <mergeCell ref="H8:J9"/>
  </mergeCells>
  <phoneticPr fontId="4"/>
  <printOptions horizontalCentered="1"/>
  <pageMargins left="0.23622047244094491" right="0.23622047244094491" top="0.74803149606299213" bottom="0.74803149606299213" header="0.31496062992125984" footer="0.31496062992125984"/>
  <pageSetup paperSize="9" scale="84"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表紙</vt:lpstr>
      <vt:lpstr>1-1</vt:lpstr>
      <vt:lpstr>1-4</vt:lpstr>
      <vt:lpstr>2-1</vt:lpstr>
      <vt:lpstr>2-4</vt:lpstr>
      <vt:lpstr>3-1</vt:lpstr>
      <vt:lpstr>3-4</vt:lpstr>
      <vt:lpstr>別紙2注記拠点</vt:lpstr>
      <vt:lpstr>別紙3(①)借入金</vt:lpstr>
      <vt:lpstr>別紙3(②)寄附金</vt:lpstr>
      <vt:lpstr>別紙3(③)補助金</vt:lpstr>
      <vt:lpstr>別紙3(④)事業及び拠点区分繰入金</vt:lpstr>
      <vt:lpstr>別紙3(⑤)事業及び拠点区分貸付金</vt:lpstr>
      <vt:lpstr>別紙3(⑥)基本金</vt:lpstr>
      <vt:lpstr>別紙3(⑦)国庫補助金</vt:lpstr>
      <vt:lpstr>別紙3(⑨)引当金</vt:lpstr>
      <vt:lpstr>別3⑩</vt:lpstr>
      <vt:lpstr>別3⑪</vt:lpstr>
      <vt:lpstr>別紙3(⑫)積立金・資産</vt:lpstr>
      <vt:lpstr>別紙3(⑬)サービス区分繰入金</vt:lpstr>
      <vt:lpstr>別紙3(⑭)サービス区分貸付金</vt:lpstr>
      <vt:lpstr>別4 財産目録</vt:lpstr>
      <vt:lpstr>シート概要</vt:lpstr>
      <vt:lpstr>法人</vt:lpstr>
      <vt:lpstr>別紙1注記全体</vt:lpstr>
      <vt:lpstr>'別4 財産目録'!Print_Area</vt:lpstr>
      <vt:lpstr>別紙1注記全体!Print_Area</vt:lpstr>
      <vt:lpstr>別紙2注記拠点!Print_Area</vt:lpstr>
      <vt:lpstr>'別紙3(①)借入金'!Print_Area</vt:lpstr>
      <vt:lpstr>'別紙3(②)寄附金'!Print_Area</vt:lpstr>
      <vt:lpstr>'別紙3(③)補助金'!Print_Area</vt:lpstr>
      <vt:lpstr>'別紙3(④)事業及び拠点区分繰入金'!Print_Area</vt:lpstr>
      <vt:lpstr>'別紙3(⑤)事業及び拠点区分貸付金'!Print_Area</vt:lpstr>
      <vt:lpstr>'別紙3(⑥)基本金'!Print_Area</vt:lpstr>
      <vt:lpstr>'別紙3(⑨)引当金'!Print_Area</vt:lpstr>
      <vt:lpstr>'別紙3(⑫)積立金・資産'!Print_Area</vt:lpstr>
      <vt:lpstr>'別紙3(⑬)サービス区分繰入金'!Print_Area</vt:lpstr>
      <vt:lpstr>'別紙3(⑭)サービス区分貸付金'!Print_Area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聖士</dc:creator>
  <cp:lastModifiedBy>前田 叶太</cp:lastModifiedBy>
  <cp:lastPrinted>2017-05-17T12:46:03Z</cp:lastPrinted>
  <dcterms:created xsi:type="dcterms:W3CDTF">2014-05-29T04:22:29Z</dcterms:created>
  <dcterms:modified xsi:type="dcterms:W3CDTF">2017-12-12T07:20:20Z</dcterms:modified>
  <cp:contentStatus/>
</cp:coreProperties>
</file>